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115" windowHeight="7485"/>
  </bookViews>
  <sheets>
    <sheet name="Description saison 2017-2018" sheetId="1" r:id="rId1"/>
    <sheet name="Fiche d'Inscriptions 2017-2018" sheetId="2" r:id="rId2"/>
    <sheet name="Dates des cours 2017-2018" sheetId="3" r:id="rId3"/>
    <sheet name="Donnees" sheetId="5" state="hidden" r:id="rId4"/>
    <sheet name="Cours 2017-2018" sheetId="6" r:id="rId5"/>
    <sheet name="Tarifs 2017-2018" sheetId="7" r:id="rId6"/>
  </sheets>
  <externalReferences>
    <externalReference r:id="rId7"/>
  </externalReferences>
  <definedNames>
    <definedName name="_xlnm._FilterDatabase" localSheetId="2" hidden="1">'Dates des cours 2017-2018'!$A$12:$M$16</definedName>
  </definedNames>
  <calcPr calcId="145621"/>
</workbook>
</file>

<file path=xl/calcChain.xml><?xml version="1.0" encoding="utf-8"?>
<calcChain xmlns="http://schemas.openxmlformats.org/spreadsheetml/2006/main">
  <c r="BC20" i="2" l="1"/>
  <c r="AZ20" i="2"/>
  <c r="AW20" i="2"/>
  <c r="AQ20" i="2"/>
  <c r="AN20" i="2"/>
  <c r="AK20" i="2"/>
  <c r="AH20" i="2"/>
  <c r="AE20" i="2"/>
  <c r="AB20" i="2"/>
  <c r="Y20" i="2"/>
  <c r="V20" i="2"/>
  <c r="J18" i="2" l="1"/>
  <c r="D291" i="3"/>
  <c r="D301" i="3" s="1"/>
  <c r="E291" i="3"/>
  <c r="E301" i="3" s="1"/>
  <c r="F291" i="3"/>
  <c r="G291" i="3"/>
  <c r="G301" i="3" s="1"/>
  <c r="H291" i="3"/>
  <c r="H301" i="3" s="1"/>
  <c r="I291" i="3"/>
  <c r="I301" i="3" s="1"/>
  <c r="J291" i="3"/>
  <c r="K291" i="3"/>
  <c r="K301" i="3" s="1"/>
  <c r="L291" i="3"/>
  <c r="L301" i="3" s="1"/>
  <c r="M291" i="3"/>
  <c r="M301" i="3" s="1"/>
  <c r="D292" i="3"/>
  <c r="E292" i="3"/>
  <c r="F292" i="3"/>
  <c r="G292" i="3"/>
  <c r="H292" i="3"/>
  <c r="I292" i="3"/>
  <c r="J292" i="3"/>
  <c r="K292" i="3"/>
  <c r="L292" i="3"/>
  <c r="M292" i="3"/>
  <c r="D293" i="3"/>
  <c r="E293" i="3"/>
  <c r="F293" i="3"/>
  <c r="G293" i="3"/>
  <c r="H293" i="3"/>
  <c r="I293" i="3"/>
  <c r="J293" i="3"/>
  <c r="K293" i="3"/>
  <c r="L293" i="3"/>
  <c r="M293" i="3"/>
  <c r="D294" i="3"/>
  <c r="E294" i="3"/>
  <c r="F294" i="3"/>
  <c r="G294" i="3"/>
  <c r="H294" i="3"/>
  <c r="I294" i="3"/>
  <c r="J294" i="3"/>
  <c r="K294" i="3"/>
  <c r="L294" i="3"/>
  <c r="M294" i="3"/>
  <c r="D295" i="3"/>
  <c r="E295" i="3"/>
  <c r="F295" i="3"/>
  <c r="G295" i="3"/>
  <c r="H295" i="3"/>
  <c r="I295" i="3"/>
  <c r="J295" i="3"/>
  <c r="K295" i="3"/>
  <c r="L295" i="3"/>
  <c r="M295" i="3"/>
  <c r="D296" i="3"/>
  <c r="E296" i="3"/>
  <c r="F296" i="3"/>
  <c r="G296" i="3"/>
  <c r="H296" i="3"/>
  <c r="I296" i="3"/>
  <c r="J296" i="3"/>
  <c r="K296" i="3"/>
  <c r="L296" i="3"/>
  <c r="M296" i="3"/>
  <c r="D297" i="3"/>
  <c r="E297" i="3"/>
  <c r="F297" i="3"/>
  <c r="G297" i="3"/>
  <c r="H297" i="3"/>
  <c r="I297" i="3"/>
  <c r="J297" i="3"/>
  <c r="K297" i="3"/>
  <c r="L297" i="3"/>
  <c r="M297" i="3"/>
  <c r="D298" i="3"/>
  <c r="E298" i="3"/>
  <c r="F298" i="3"/>
  <c r="G298" i="3"/>
  <c r="H298" i="3"/>
  <c r="I298" i="3"/>
  <c r="J298" i="3"/>
  <c r="K298" i="3"/>
  <c r="L298" i="3"/>
  <c r="M298" i="3"/>
  <c r="D299" i="3"/>
  <c r="E299" i="3"/>
  <c r="F299" i="3"/>
  <c r="G299" i="3"/>
  <c r="H299" i="3"/>
  <c r="I299" i="3"/>
  <c r="J299" i="3"/>
  <c r="K299" i="3"/>
  <c r="L299" i="3"/>
  <c r="M299" i="3"/>
  <c r="D300" i="3"/>
  <c r="E300" i="3"/>
  <c r="F300" i="3"/>
  <c r="G300" i="3"/>
  <c r="H300" i="3"/>
  <c r="I300" i="3"/>
  <c r="J300" i="3"/>
  <c r="K300" i="3"/>
  <c r="L300" i="3"/>
  <c r="M300" i="3"/>
  <c r="C300" i="3"/>
  <c r="C299" i="3"/>
  <c r="C298" i="3"/>
  <c r="C297" i="3"/>
  <c r="C296" i="3"/>
  <c r="C295" i="3"/>
  <c r="C294" i="3"/>
  <c r="C293" i="3"/>
  <c r="C292" i="3"/>
  <c r="C291" i="3"/>
  <c r="C301" i="3" s="1"/>
  <c r="D11" i="3"/>
  <c r="E11" i="3"/>
  <c r="F11" i="3"/>
  <c r="G11" i="3"/>
  <c r="H11" i="3"/>
  <c r="I11" i="3"/>
  <c r="J11" i="3"/>
  <c r="K11" i="3"/>
  <c r="L11" i="3"/>
  <c r="M11" i="3"/>
  <c r="C11" i="3"/>
  <c r="J301" i="3" l="1"/>
  <c r="F301" i="3"/>
</calcChain>
</file>

<file path=xl/comments1.xml><?xml version="1.0" encoding="utf-8"?>
<comments xmlns="http://schemas.openxmlformats.org/spreadsheetml/2006/main">
  <authors>
    <author>Gaudel Angélique</author>
  </authors>
  <commentList>
    <comment ref="E17" authorId="0">
      <text>
        <r>
          <rPr>
            <b/>
            <sz val="9"/>
            <color indexed="81"/>
            <rFont val="Tahoma"/>
            <family val="2"/>
          </rPr>
          <t>ASC DANSE:</t>
        </r>
        <r>
          <rPr>
            <sz val="9"/>
            <color indexed="81"/>
            <rFont val="Tahoma"/>
            <family val="2"/>
          </rPr>
          <t xml:space="preserve">
Inscription à partir de fin août/ début sept 2017 sur http://adhesions.asc-cnes.asso.fr/login
Conditions sur http://asc-cnes.asso.fr/?page_id=1146</t>
        </r>
      </text>
    </comment>
    <comment ref="O18" authorId="0">
      <text>
        <r>
          <rPr>
            <b/>
            <sz val="9"/>
            <color indexed="81"/>
            <rFont val="Tahoma"/>
            <family val="2"/>
          </rPr>
          <t>ASC DANSE:</t>
        </r>
        <r>
          <rPr>
            <sz val="9"/>
            <color indexed="81"/>
            <rFont val="Tahoma"/>
            <family val="2"/>
          </rPr>
          <t xml:space="preserve">
Nom/Prénom du parrain</t>
        </r>
      </text>
    </comment>
    <comment ref="M19" authorId="0">
      <text>
        <r>
          <rPr>
            <b/>
            <sz val="9"/>
            <color indexed="81"/>
            <rFont val="Tahoma"/>
            <family val="2"/>
          </rPr>
          <t>ASC DANSE:</t>
        </r>
        <r>
          <rPr>
            <sz val="9"/>
            <color indexed="81"/>
            <rFont val="Tahoma"/>
            <family val="2"/>
          </rPr>
          <t xml:space="preserve">
Saisissez ici votre banque si elle n'est pas dans la liste déroulante de choix</t>
        </r>
      </text>
    </comment>
    <comment ref="P19" authorId="0">
      <text>
        <r>
          <rPr>
            <b/>
            <sz val="9"/>
            <color indexed="81"/>
            <rFont val="Tahoma"/>
            <family val="2"/>
          </rPr>
          <t>ASC DANSE:</t>
        </r>
        <r>
          <rPr>
            <sz val="9"/>
            <color indexed="81"/>
            <rFont val="Tahoma"/>
            <family val="2"/>
          </rPr>
          <t xml:space="preserve">
Nom/Prénom des personnes parrainées</t>
        </r>
      </text>
    </comment>
  </commentList>
</comments>
</file>

<file path=xl/sharedStrings.xml><?xml version="1.0" encoding="utf-8"?>
<sst xmlns="http://schemas.openxmlformats.org/spreadsheetml/2006/main" count="230" uniqueCount="162">
  <si>
    <t>SAISON 2017/2018
A partir d'octobre 2017</t>
  </si>
  <si>
    <t>ASC – CNES
Section Danse
Fiche d’inscription</t>
  </si>
  <si>
    <t>Date de mise à jour: 25/06/2017</t>
  </si>
  <si>
    <r>
      <t xml:space="preserve">Les inscriptions aux cours réguliers ont démarré le 26 juin 2017.
</t>
    </r>
    <r>
      <rPr>
        <b/>
        <u/>
        <sz val="11"/>
        <color rgb="FF002060"/>
        <rFont val="Calibri"/>
        <family val="2"/>
        <scheme val="minor"/>
      </rPr>
      <t>Vous avez jusqu’au 1er septembre 2017 pour bénéficier du tarif de pré-rentrée</t>
    </r>
    <r>
      <rPr>
        <sz val="11"/>
        <color rgb="FF002060"/>
        <rFont val="Calibri"/>
        <family val="2"/>
        <scheme val="minor"/>
      </rPr>
      <t xml:space="preserve">. 
Ensuite c’est le 2ème tarif qui sera appliqué.
</t>
    </r>
    <r>
      <rPr>
        <u/>
        <sz val="11"/>
        <color rgb="FF002060"/>
        <rFont val="Calibri"/>
        <family val="2"/>
        <scheme val="minor"/>
      </rPr>
      <t>Exception</t>
    </r>
    <r>
      <rPr>
        <sz val="11"/>
        <color rgb="FF002060"/>
        <rFont val="Calibri"/>
        <family val="2"/>
        <scheme val="minor"/>
      </rPr>
      <t xml:space="preserve"> : C’est le 1er tarif qui sera appliqué pour tout nouvel adhérent à la section qui s’inscrit avant la fin de la semaine</t>
    </r>
    <r>
      <rPr>
        <b/>
        <sz val="11"/>
        <color rgb="FF002060"/>
        <rFont val="Calibri"/>
        <family val="2"/>
        <scheme val="minor"/>
      </rPr>
      <t xml:space="preserve"> Portes Ouvertes (du 25 au 29/09)</t>
    </r>
    <r>
      <rPr>
        <sz val="11"/>
        <color rgb="FF002060"/>
        <rFont val="Calibri"/>
        <family val="2"/>
        <scheme val="minor"/>
      </rPr>
      <t xml:space="preserve">
</t>
    </r>
    <r>
      <rPr>
        <i/>
        <sz val="11"/>
        <color rgb="FF002060"/>
        <rFont val="Calibri"/>
        <family val="2"/>
        <scheme val="minor"/>
      </rPr>
      <t>(est considéré comme nouvel adhérent, un adhérent qui n’a pas fait partie de la section Danse depuis au moins 4 ans)
Vos conjoints et enfants bénéficient du même tarif que vous. Pensez à eux !</t>
    </r>
  </si>
  <si>
    <t>Entre 6 mois et  moins de 2 ans de pratique</t>
  </si>
  <si>
    <t>Plus de 2 ans de pratique régulière</t>
  </si>
  <si>
    <t>Plus de 3 ans de pratique régulière</t>
  </si>
  <si>
    <t>Intermédiaire  1</t>
  </si>
  <si>
    <t xml:space="preserve">Débutant </t>
  </si>
  <si>
    <t>Complètement novice</t>
  </si>
  <si>
    <t>Intermédiaire 2</t>
  </si>
  <si>
    <t>Intermédiaire 3</t>
  </si>
  <si>
    <t>Contact</t>
  </si>
  <si>
    <t>asc-danse@cnes.fr</t>
  </si>
  <si>
    <t>Site Web</t>
  </si>
  <si>
    <t>http ://ascdanse.blog4ever.com</t>
  </si>
  <si>
    <t>Les niveaux pour bien choisir son cours</t>
  </si>
  <si>
    <r>
      <t xml:space="preserve">
</t>
    </r>
    <r>
      <rPr>
        <b/>
        <sz val="14"/>
        <color rgb="FFFF0000"/>
        <rFont val="Cambria"/>
        <family val="1"/>
        <scheme val="major"/>
      </rPr>
      <t>Du 25 au 29 Septembre 2017
Pour tester gratuitement tous les cours!</t>
    </r>
  </si>
  <si>
    <r>
      <t xml:space="preserve">Les cours se règlent pour l’année, à l’inscription (et sont encaissés dans les 12 mois). Afin de garder des prix compétitifs, </t>
    </r>
    <r>
      <rPr>
        <b/>
        <u/>
        <sz val="11"/>
        <color rgb="FFFF0000"/>
        <rFont val="Calibri"/>
        <family val="2"/>
        <scheme val="minor"/>
      </rPr>
      <t>aucun remboursement n’aura lieu en cas d’abandon</t>
    </r>
    <r>
      <rPr>
        <sz val="11"/>
        <color theme="1"/>
        <rFont val="Calibri"/>
        <family val="2"/>
        <scheme val="minor"/>
      </rPr>
      <t>, sauf pour les cas suivants (et uniquement les cas suivants) : Mutation ou longue maladie identifiée parmi la liste qui suit (affection tuberculeuse, mentale, cancéreuse, poliomyélitique ou déficience immunitaire grave et acquise).</t>
    </r>
  </si>
  <si>
    <r>
      <rPr>
        <b/>
        <u/>
        <sz val="11"/>
        <color rgb="FF00B050"/>
        <rFont val="Calibri"/>
        <family val="2"/>
        <scheme val="minor"/>
      </rPr>
      <t>Parrainage (avec un maximum de 2 parrainages par adhérent)</t>
    </r>
    <r>
      <rPr>
        <sz val="11"/>
        <color rgb="FF00B050"/>
        <rFont val="Calibri"/>
        <family val="2"/>
        <scheme val="minor"/>
      </rPr>
      <t xml:space="preserve">
Si un adhérent parraine une personne qui ne s'est pas inscrite à un cours de danse de l'ASC depuis au moins 4 ans, le parrain bénéficie de </t>
    </r>
    <r>
      <rPr>
        <b/>
        <u/>
        <sz val="11"/>
        <color rgb="FF00B050"/>
        <rFont val="Calibri"/>
        <family val="2"/>
        <scheme val="minor"/>
      </rPr>
      <t>20% de réduction</t>
    </r>
    <r>
      <rPr>
        <sz val="11"/>
        <color rgb="FF00B050"/>
        <rFont val="Calibri"/>
        <family val="2"/>
        <scheme val="minor"/>
      </rPr>
      <t xml:space="preserve"> sur ce cours
</t>
    </r>
    <r>
      <rPr>
        <i/>
        <u/>
        <sz val="11"/>
        <color rgb="FF00B050"/>
        <rFont val="Calibri"/>
        <family val="2"/>
        <scheme val="minor"/>
      </rPr>
      <t>Exemple</t>
    </r>
    <r>
      <rPr>
        <i/>
        <sz val="11"/>
        <color rgb="FF00B050"/>
        <rFont val="Calibri"/>
        <family val="2"/>
        <scheme val="minor"/>
      </rPr>
      <t xml:space="preserve"> : Pour le parrain, un cours à 105 € moins 20% ne lui coûtera plus que 84€.  Et pour un 2ème parrainage, il aura à nouveau 20% sur 84€ </t>
    </r>
  </si>
  <si>
    <t>(*) Adresse Postale si pas d'accès au courrier interne pour le paiement: 
CNES, "ASC danse" Bpi 811, 18 avenue Edouard Belin 31401 Toulouse Cedex 09</t>
  </si>
  <si>
    <t>Infos Paiement</t>
  </si>
  <si>
    <t>Commentaires (par exemple: "payé pour Pierre Martin" ou "payé par Marie Dupont" ou …?)</t>
  </si>
  <si>
    <t>Nom</t>
  </si>
  <si>
    <t>Prénom</t>
  </si>
  <si>
    <t>Email pro</t>
  </si>
  <si>
    <t>Email perso</t>
  </si>
  <si>
    <t>tel pro</t>
  </si>
  <si>
    <t>tel mobile</t>
  </si>
  <si>
    <t>Montant Total à régler (ne pas renseigner, calcul automatique)</t>
  </si>
  <si>
    <t>Montant total réglé par l'adhérent</t>
  </si>
  <si>
    <t>Banque</t>
  </si>
  <si>
    <t>N° des chèques</t>
  </si>
  <si>
    <t>Non</t>
  </si>
  <si>
    <t>Coord pour vous prévenir de la confirmaton des cours, annulations, retards…
 (un email obligatoire, tel mobile conseillé):</t>
  </si>
  <si>
    <t>N°ASC (obligatoire)</t>
  </si>
  <si>
    <t>Inscription ASC</t>
  </si>
  <si>
    <t>OK</t>
  </si>
  <si>
    <t>En cours</t>
  </si>
  <si>
    <t>NOK</t>
  </si>
  <si>
    <t>Nb de chèques (min 1 par cours / max 6)</t>
  </si>
  <si>
    <t>LCL</t>
  </si>
  <si>
    <t>Société Générale</t>
  </si>
  <si>
    <t>Crédit Agricole</t>
  </si>
  <si>
    <t>Caisse Epargne</t>
  </si>
  <si>
    <t>FORTUNEO</t>
  </si>
  <si>
    <t>Banque Populaire</t>
  </si>
  <si>
    <t>BNP Paribas</t>
  </si>
  <si>
    <t>La Banque Postale</t>
  </si>
  <si>
    <t>Crédit Mutuel</t>
  </si>
  <si>
    <t>CIC</t>
  </si>
  <si>
    <t>ING DIRECT</t>
  </si>
  <si>
    <t>HSBC</t>
  </si>
  <si>
    <t>Je veux bien être responsable de cours pour aider</t>
  </si>
  <si>
    <t>Oui</t>
  </si>
  <si>
    <t>Autre à saisir dessous</t>
  </si>
  <si>
    <t>Nom banque si pas dans liste =&gt;</t>
  </si>
  <si>
    <t>Nom/prénom filleul 1 =&gt;</t>
  </si>
  <si>
    <t>Nom/prénom filleul 2 =&gt;</t>
  </si>
  <si>
    <t>Je suis nouvel adhérent et je suis parrainé par (nom/prénom parrain)</t>
  </si>
  <si>
    <t>Je veux bien être bénévole à la section danse</t>
  </si>
  <si>
    <t>Je m'inscris avant le 1er sept 2017</t>
  </si>
  <si>
    <t>Orientales</t>
  </si>
  <si>
    <t>Salsa/bachata</t>
  </si>
  <si>
    <t>Kizomba</t>
  </si>
  <si>
    <t>Modern'Jazz</t>
  </si>
  <si>
    <t>Contemporain</t>
  </si>
  <si>
    <t>BS mardi</t>
  </si>
  <si>
    <t>Afro MJ</t>
  </si>
  <si>
    <t>Ragga</t>
  </si>
  <si>
    <t>BS jeudi</t>
  </si>
  <si>
    <t>Classique</t>
  </si>
  <si>
    <t xml:space="preserve">Je m'inscris après le 1er sept 2017 </t>
  </si>
  <si>
    <t>Je m'inscris avant le 29 sept comme nouvel adhérent</t>
  </si>
  <si>
    <t>Je m'inscris après le 29 sept comme nouvel adhérent</t>
  </si>
  <si>
    <t>ATTENTION: Nombre de places limité sur ce cours (12) car petite salle. Priorité donnée aux élèves de la saison précédente, puis aux premiers dossiers complets reçus (avec paiement)</t>
  </si>
  <si>
    <t>Renseignements adhérent</t>
  </si>
  <si>
    <t>Je m'inscris avant le 1er sept 2017
ou je suis nouvel adhérent et je m'inscris avant le 29 sept 2017</t>
  </si>
  <si>
    <t>Je m'inscris après le 1er sept 2017
ou je suis nouvel adhérent et je m'inscris après le 29 sept 2017</t>
  </si>
  <si>
    <t>Montant à régler sur ce cours (calcul auto, ne pas renseigner)</t>
  </si>
  <si>
    <t>Inscription : choisir (0=Non; 1=Oui) en fonction de la date d'inscription et de votre statut de nouvel/ancien adhérant =&gt;</t>
  </si>
  <si>
    <t>Remarque : ces cours sont suivis d'une séance "practica" à partir de 21h pour danser librement entre élèves sur une playlist de Florent, progrès et plaisir assurés!</t>
  </si>
  <si>
    <r>
      <t>Danse Orientale
Avec Aude Blacher
Niveau : Inter 1-2-3
Le Lundi de 12h à 13h15
Petit Gymnase
Tarif: 120</t>
    </r>
    <r>
      <rPr>
        <sz val="11"/>
        <color theme="1"/>
        <rFont val="Calibri"/>
        <family val="2"/>
      </rPr>
      <t>€ Pré-rentrée / 140€ Normal</t>
    </r>
  </si>
  <si>
    <t>Salsa / Bachata
Avec Florent Togbedji
Niveau : Inter 1 - 2 - 3
Le Lundi de 19h à 20h
Petit Gymnase
Tarif: 105€ Pré-rentrée / 126€ Normal</t>
  </si>
  <si>
    <r>
      <rPr>
        <b/>
        <u/>
        <sz val="11"/>
        <color rgb="FFFF0000"/>
        <rFont val="Calibri"/>
        <family val="2"/>
        <scheme val="minor"/>
      </rPr>
      <t>NOUVEAU:</t>
    </r>
    <r>
      <rPr>
        <sz val="11"/>
        <color theme="1"/>
        <rFont val="Calibri"/>
        <family val="2"/>
        <scheme val="minor"/>
      </rPr>
      <t xml:space="preserve"> Kizomba
Avec Florent Togbedji et sa partenaire
Niveau : Débutant- Inter 1
Le Lundi de 20h à 21h
Petit Gymnase
Tarif: 105€ Pré-rentrée / 126€ Normal</t>
    </r>
  </si>
  <si>
    <t>Modern'Jazz
Avec Laurie Boyé
Niveau : Inter 2 - 3
Le Mardi de 20h30 à 21h30
Petit Gymnase
Tarif: 105€ Pré-rentrée / 126€ Normal</t>
  </si>
  <si>
    <t>Atelier Contemporain
Avec Sarah Boy
Niveau: Inter 1 - 2 - 3
Le Mardi de 19h à 20h15
Bâtiment Culturel
Tarif: 109€ Pré-rentrée / 129€ Normal</t>
  </si>
  <si>
    <t>Barre Au Sol
Avec Sarah Boy
Niveau: Débutant - Inter 1
Le Mardi de 20h20 à 21h20
Bâtiment Culturel
Tarif: 105€ Pré-rentrée / 126€ Normal</t>
  </si>
  <si>
    <t>Ragga Dance Hall
Avec Saint Louis Rhino
Niveau : Inter 1 - 2 - 3
Le Mercredi de 12h50 à 13h50
Petit gymnase
Tarif: 105€ Pré-rentrée / 126€ Normal</t>
  </si>
  <si>
    <t>Barre Au Sol
Avec Sarah Boy
Niveau: Inter 2 - 3
Le Jeudi de 19h à 20h
Bâtiment Culturel
Tarif: 105€ Pré-rentrée / 126€ Normal</t>
  </si>
  <si>
    <t>ATTENTION: Plus de places sur ce cours (max 12 car petite salle). Toutes les élèves de la saison précédente prévoient de se ré-inscrire. Constitution d'une liste d'attente en cas de désistements avec priorités aux premiers dossiers complets reçus (avec paiement)</t>
  </si>
  <si>
    <r>
      <rPr>
        <b/>
        <u/>
        <sz val="11"/>
        <color rgb="FFFF0000"/>
        <rFont val="Calibri"/>
        <family val="2"/>
        <scheme val="minor"/>
      </rPr>
      <t>NOUVEAU:</t>
    </r>
    <r>
      <rPr>
        <sz val="11"/>
        <color theme="1"/>
        <rFont val="Calibri"/>
        <family val="2"/>
        <scheme val="minor"/>
      </rPr>
      <t xml:space="preserve"> Afro Modern'Jazz
Avec Saint Louis Rhino
Niveau : Débutant - Inter 1
Le Mercredi de 11h45 à 12h45
Petit gymnase
Tarif: 105€ Pré-rentrée / 126€ Normal</t>
    </r>
  </si>
  <si>
    <r>
      <rPr>
        <b/>
        <u/>
        <sz val="11"/>
        <color rgb="FFFF0000"/>
        <rFont val="Calibri"/>
        <family val="2"/>
        <scheme val="minor"/>
      </rPr>
      <t>NOUVEAU:</t>
    </r>
    <r>
      <rPr>
        <sz val="11"/>
        <color theme="1"/>
        <rFont val="Calibri"/>
        <family val="2"/>
        <scheme val="minor"/>
      </rPr>
      <t xml:space="preserve"> Tango et/ou Rock et/ou Lindy
Avec Peggy &amp; Phil
Niveau : Selon formule
Le Mercredi de :  19h à 20h (Cours) + 20h10 à 21h30 (Practica: Facultatif)
Petit gymnase
Tarif: 105€ Pré-rentrée / 126€ Normal</t>
    </r>
  </si>
  <si>
    <t>Formule 2
Rock inter 1 -2 - 3 / Tango Déb-inter 1
6 mois / 6 mois</t>
  </si>
  <si>
    <t>Formule 3
Lindy Déb-inter 1 / Tango Déb-inter 1
6 mois / 6 mois</t>
  </si>
  <si>
    <t>Formule 1
Tango Débutant ou Inter 1
Toute l'année</t>
  </si>
  <si>
    <t>ATTENTION: Nombre de places limité sur ce cours (12) car petite salle. Priorité donnée aux élèves de la saison précédente, puis aux élèves du cours de BS précedent du jeudi, puis aux premiers dossiers complets reçus (avec paiement)</t>
  </si>
  <si>
    <t>Barre Classique Contemporaine
Avec Sarah Boy
Niveau: Inter 2 - 3
Le Jeudi de 20h10 à 21h10
Bâtiment Culturel
Tarif: 105€ Pré-rentrée / 126€ Normal</t>
  </si>
  <si>
    <r>
      <t xml:space="preserve">3 Formules possibles pour ce nouveau cours: </t>
    </r>
    <r>
      <rPr>
        <b/>
        <u/>
        <sz val="11"/>
        <color rgb="FFFF0000"/>
        <rFont val="Calibri"/>
        <family val="2"/>
        <scheme val="minor"/>
      </rPr>
      <t>choisissez-en une ou plusieurs</t>
    </r>
    <r>
      <rPr>
        <sz val="11"/>
        <color rgb="FFFF0000"/>
        <rFont val="Calibri"/>
        <family val="2"/>
        <scheme val="minor"/>
      </rPr>
      <t xml:space="preserve">, celle ayant le plus de réponses positives sera sélectionnée.
Si la solution adoptée ne fait pas partie de votre choix, vous pourrez annuler votre inscription et nous vous rembourserons.
</t>
    </r>
    <r>
      <rPr>
        <u/>
        <sz val="11"/>
        <rFont val="Calibri"/>
        <family val="2"/>
        <scheme val="minor"/>
      </rPr>
      <t>Remarque:</t>
    </r>
    <r>
      <rPr>
        <sz val="11"/>
        <rFont val="Calibri"/>
        <family val="2"/>
        <scheme val="minor"/>
      </rPr>
      <t xml:space="preserve"> Ce cours est suivi d'une séance "practica" à partir de 20h10 pour danser librement entre élèves sur une playlist de Peggy &amp; Phil =&gt; progrès et plaisir assurés!</t>
    </r>
  </si>
  <si>
    <t>1 - Je réponds par "1" sur les cours où je m'inscris en fonction de ma date d'inscription et de mon statut (ancien ou nouvel adhérent)
2 - Je coche éventuellement un choix de formules sur les cours qui le demandent
3 - Je renvoie ce fichier à asc-danse@cnes.fr et mon règlement à l'ordre de "ASC DANSE" à "ASC Danse Bpi 811"</t>
  </si>
  <si>
    <t>Dates</t>
  </si>
  <si>
    <t>Cours</t>
  </si>
  <si>
    <t>Cours hebdo</t>
  </si>
  <si>
    <t>Danse Orientale
Avec Aude Blacher
Niveau : Inter 1-2-3
Le Lundi de 12h à 13h15
Petit Gymnase</t>
  </si>
  <si>
    <t>Salsa / Bachata
Avec Florent Togbedji
Niveau : Inter 1 - 2 - 3
Le Lundi de 19h à 20h
Petit Gymnase</t>
  </si>
  <si>
    <r>
      <rPr>
        <sz val="11"/>
        <color rgb="FFFF0000"/>
        <rFont val="Calibri"/>
        <family val="2"/>
        <scheme val="minor"/>
      </rPr>
      <t>NOUVEAU:</t>
    </r>
    <r>
      <rPr>
        <sz val="11"/>
        <color theme="1"/>
        <rFont val="Calibri"/>
        <family val="2"/>
        <scheme val="minor"/>
      </rPr>
      <t xml:space="preserve"> Kizomba
Avec Florent Togbedji et sa partenaire
Niveau : Débutant- Inter 1
Le Lundi de 20h à 21h
Petit Gymnase</t>
    </r>
  </si>
  <si>
    <t>Modern'Jazz
Avec Laurie Boyé
Niveau : Inter 2 - 3
Le Mardi de 20h30 à 21h30
Petit Gymnase</t>
  </si>
  <si>
    <t>Atelier Contemporain
Avec Sarah Boy
Niveau: Inter 1 - 2 - 3
Le Mardi de 19h à 20h15
Bâtiment Culturel</t>
  </si>
  <si>
    <t>Barre Au Sol
Avec Sarah Boy
Niveau: Débutant - Inter 1
Le Mardi de 20h20 à 21h20
Bâtiment Culturel</t>
  </si>
  <si>
    <r>
      <rPr>
        <sz val="11"/>
        <color rgb="FFFF0000"/>
        <rFont val="Calibri"/>
        <family val="2"/>
        <scheme val="minor"/>
      </rPr>
      <t>NOUVEAU:</t>
    </r>
    <r>
      <rPr>
        <sz val="11"/>
        <color theme="1"/>
        <rFont val="Calibri"/>
        <family val="2"/>
        <scheme val="minor"/>
      </rPr>
      <t xml:space="preserve"> Afro Modern'Jazz
Avec Saint Louis Rhino
Niveau : Débutant - Inter 1
Le Mercredi de 11h45 à 12h45
Petit gymnase</t>
    </r>
  </si>
  <si>
    <t>Ragga Dance Hall
Avec Saint Louis Rhino
Niveau : Inter 1 - 2 - 3
Le Mercredi de 12h50 à 13h50
Petit gymnase</t>
  </si>
  <si>
    <r>
      <rPr>
        <sz val="11"/>
        <color rgb="FFFF0000"/>
        <rFont val="Calibri"/>
        <family val="2"/>
        <scheme val="minor"/>
      </rPr>
      <t>NOUVEAU:</t>
    </r>
    <r>
      <rPr>
        <sz val="11"/>
        <color theme="1"/>
        <rFont val="Calibri"/>
        <family val="2"/>
        <scheme val="minor"/>
      </rPr>
      <t xml:space="preserve"> Tango et/ou Rock et/ou Lindy
Avec Peggy &amp; Phil
Niveau : Selon formule
Le Mercredi de :  19h à 20h (Cours) 
+ 20h10 à 21h30 (Practica: Facultatif)
Petit gymnase</t>
    </r>
  </si>
  <si>
    <t>Barre Au Sol
Avec Sarah Boy
Niveau: Inter 2 - 3
Le Jeudi de 19h à 20h
Bâtiment Culturel</t>
  </si>
  <si>
    <t>Barre Classique Contemporaine
Avec Sarah Boy
Niveau: Inter 2 - 3
Le Jeudi de 20h10 à 21h10
Bâtiment Culturel</t>
  </si>
  <si>
    <t xml:space="preserve">PORTES </t>
  </si>
  <si>
    <t>OUVERTES</t>
  </si>
  <si>
    <t>Nombre de cours total</t>
  </si>
  <si>
    <t>Nb de cours</t>
  </si>
  <si>
    <t>mensuels</t>
  </si>
  <si>
    <t>Total</t>
  </si>
  <si>
    <t>ASC – CNES
Section Danse
Dates des cours</t>
  </si>
  <si>
    <t>ASC – CNES
Section Danse
Modalités d’inscription</t>
  </si>
  <si>
    <t>BULLETIN D’INSCRIPTION aux cours de danse 2017-2018 à renseigner (onglet "Fiche d'inscription") et à renvoyer obligatoirement par email à asc-danse@cnes.fr, avec votre règlement à l’ordre de « ASC Danse » par courrier interne à "ASC Danse Bpi 811" (*)</t>
  </si>
  <si>
    <t>BULLETIN D’INSCRIPTION aux cours de danse 2017-2018 à renseigner et
à renvoyer obligatoirement par email à asc-danse@cnes.fr, avec votre règlement à l’ordre de 
« ASC Danse » par courrier interne à "ASC Danse Bpi 811" (*)</t>
  </si>
  <si>
    <r>
      <t xml:space="preserve">Pas de cours pendant les vacances scolaires, jours fériés et jour RTT (Tarifs basés sur 26 cours / an + 1 cours Portes Ouvertes)
</t>
    </r>
    <r>
      <rPr>
        <sz val="11"/>
        <color rgb="FFFF0000"/>
        <rFont val="Calibri"/>
        <family val="2"/>
        <scheme val="minor"/>
      </rPr>
      <t>En rouge</t>
    </r>
    <r>
      <rPr>
        <sz val="11"/>
        <color theme="1"/>
        <rFont val="Calibri"/>
        <family val="2"/>
        <scheme val="minor"/>
      </rPr>
      <t>: les dates sans cours, pouvant potentiellement servir de dates de rattrapages de cours annulés
Si le budget le permet, des cours pourront être ajoutés jusqu'à fin Juin 2018</t>
    </r>
  </si>
  <si>
    <r>
      <t xml:space="preserve">Pour qu'un cours puisse ouvrir, un minimum d'inscrits est indispensable pour la viabilité financière de la section (une moyenne de 10 adhérents/cours est nécessaire) 
</t>
    </r>
    <r>
      <rPr>
        <b/>
        <sz val="11"/>
        <color rgb="FFFF0000"/>
        <rFont val="Calibri"/>
        <family val="2"/>
        <scheme val="minor"/>
      </rPr>
      <t>Si les cours n'atteignent pas un quota minimum, il sera demandé un supplément financier aux participants et/ou une diminution du nombre de cours à l’année .</t>
    </r>
    <r>
      <rPr>
        <sz val="11"/>
        <color theme="1"/>
        <rFont val="Calibri"/>
        <family val="2"/>
        <scheme val="minor"/>
      </rPr>
      <t xml:space="preserve">
Le réajustement éventuel se fera au démarrage des cours.
</t>
    </r>
    <r>
      <rPr>
        <i/>
        <sz val="11"/>
        <color theme="1"/>
        <rFont val="Calibri"/>
        <family val="2"/>
        <scheme val="minor"/>
      </rPr>
      <t>Le tarif initial des cours est basé sur une moyenne de 26 cours d'octobre 2017 à juin 2018 (+1 cours Portes ouvertes), pas de cours pendant les vacances scolaires et jours fériés ou RTT
 (cf dates des cours onglet "Dates des cours 2017-2018).</t>
    </r>
  </si>
  <si>
    <t xml:space="preserve"> </t>
  </si>
  <si>
    <t>Je suis parrain : Nombre de personnes parrainées et leur(s) identité(s)
Saisissez aussi le cours sur lequel appliquer la réduction</t>
  </si>
  <si>
    <t>Cours sur lequel appliquer la réduction =&gt;</t>
  </si>
  <si>
    <t>Tango/rock/Lindy</t>
  </si>
  <si>
    <r>
      <rPr>
        <sz val="11"/>
        <color rgb="FFFF0000"/>
        <rFont val="Calibri"/>
        <family val="2"/>
        <scheme val="minor"/>
      </rPr>
      <t>Les cases à renseigner par vos soins sont les cases avec un cadre rouge</t>
    </r>
    <r>
      <rPr>
        <sz val="11"/>
        <color theme="1"/>
        <rFont val="Calibri"/>
        <family val="2"/>
        <scheme val="minor"/>
      </rPr>
      <t xml:space="preserve"> =&gt; Merci de toutes les renseigner, y compris le nombre et le numéro des chèques, et la banque, afin de faciliter la tâche des bénévoles (vous avez au maximum 6 numéros à remplir, si vous ne le faites pas, nous, nous en aurons jusqu'à 6x150!)
</t>
    </r>
    <r>
      <rPr>
        <sz val="11"/>
        <color rgb="FFFF0000"/>
        <rFont val="Calibri"/>
        <family val="2"/>
        <scheme val="minor"/>
      </rPr>
      <t>Lisez les commentaires associés aux cases</t>
    </r>
    <r>
      <rPr>
        <sz val="11"/>
        <color theme="1"/>
        <rFont val="Calibri"/>
        <family val="2"/>
        <scheme val="minor"/>
      </rPr>
      <t xml:space="preserve"> qui en ont pour le remplissage (petit triangle rouge en haut à droite de la cellule)
</t>
    </r>
    <r>
      <rPr>
        <sz val="11"/>
        <color rgb="FFFF0000"/>
        <rFont val="Calibri"/>
        <family val="2"/>
        <scheme val="minor"/>
      </rPr>
      <t>Utilisez uniquement la liste déroulante de choix</t>
    </r>
    <r>
      <rPr>
        <sz val="11"/>
        <color theme="1"/>
        <rFont val="Calibri"/>
        <family val="2"/>
        <scheme val="minor"/>
      </rPr>
      <t xml:space="preserve"> quand il y en a une (petite flèche en bas à droite quand vous cliquez sur la cellule).
</t>
    </r>
    <r>
      <rPr>
        <b/>
        <sz val="11"/>
        <color rgb="FFFF0000"/>
        <rFont val="Calibri"/>
        <family val="2"/>
        <scheme val="minor"/>
      </rPr>
      <t>Remplir</t>
    </r>
    <r>
      <rPr>
        <sz val="11"/>
        <color theme="1"/>
        <rFont val="Calibri"/>
        <family val="2"/>
        <scheme val="minor"/>
      </rPr>
      <t xml:space="preserve"> </t>
    </r>
    <r>
      <rPr>
        <b/>
        <sz val="11"/>
        <color rgb="FFFF0000"/>
        <rFont val="Calibri"/>
        <family val="2"/>
        <scheme val="minor"/>
      </rPr>
      <t>une fiche par personne (même pour vos ayants-droit)</t>
    </r>
  </si>
  <si>
    <r>
      <t xml:space="preserve">Merci de prévoir un </t>
    </r>
    <r>
      <rPr>
        <b/>
        <u/>
        <sz val="11"/>
        <color rgb="FFFF0000"/>
        <rFont val="Calibri"/>
        <family val="2"/>
        <scheme val="minor"/>
      </rPr>
      <t>réglement par cours</t>
    </r>
    <r>
      <rPr>
        <sz val="11"/>
        <color theme="1"/>
        <rFont val="Calibri"/>
        <family val="2"/>
        <scheme val="minor"/>
      </rPr>
      <t xml:space="preserve"> pour faciliter le remboursement en cas d'annulation (vous pouvez faire un seul chèque pour plusieurs personnes sur un même cours si des personnes vous accompagnent, indiquez-le en commentaire).
Vous pouvez faire jusqu'à </t>
    </r>
    <r>
      <rPr>
        <b/>
        <u/>
        <sz val="11"/>
        <color rgb="FFFF0000"/>
        <rFont val="Calibri"/>
        <family val="2"/>
        <scheme val="minor"/>
      </rPr>
      <t>6 chèques max AU TOTAL par personne</t>
    </r>
    <r>
      <rPr>
        <sz val="11"/>
        <color theme="1"/>
        <rFont val="Calibri"/>
        <family val="2"/>
        <scheme val="minor"/>
      </rPr>
      <t xml:space="preserve"> (et non par cours). Ils seront encaissés tous les 2 mois et avant le mois de juin 2018.</t>
    </r>
  </si>
  <si>
    <t>ASC – CNES
Section Danse
Cours</t>
  </si>
  <si>
    <t>Lundi</t>
  </si>
  <si>
    <t>Mardi</t>
  </si>
  <si>
    <t>Mercredi</t>
  </si>
  <si>
    <t>Jeudi</t>
  </si>
  <si>
    <r>
      <rPr>
        <b/>
        <sz val="8"/>
        <color theme="0"/>
        <rFont val="Calibri"/>
        <family val="2"/>
        <scheme val="minor"/>
      </rPr>
      <t>Danse Orientale</t>
    </r>
    <r>
      <rPr>
        <sz val="8"/>
        <color theme="0"/>
        <rFont val="Calibri"/>
        <family val="2"/>
        <scheme val="minor"/>
      </rPr>
      <t xml:space="preserve">
Avec Aude Blacher
Niveau : Inter 1-2-3
Le Lundi de 12h à 13h15
Petit Gymnase</t>
    </r>
  </si>
  <si>
    <r>
      <rPr>
        <b/>
        <sz val="8"/>
        <color theme="0"/>
        <rFont val="Calibri"/>
        <family val="2"/>
        <scheme val="minor"/>
      </rPr>
      <t>Salsa / Bachata</t>
    </r>
    <r>
      <rPr>
        <sz val="8"/>
        <color theme="0"/>
        <rFont val="Calibri"/>
        <family val="2"/>
        <scheme val="minor"/>
      </rPr>
      <t xml:space="preserve">
Avec Florent Togbedji
Niveau : Inter 1 - 2 - 3
Le Lundi de 19h à 20h
Petit Gymnase</t>
    </r>
  </si>
  <si>
    <r>
      <rPr>
        <b/>
        <sz val="8"/>
        <color theme="0"/>
        <rFont val="Calibri"/>
        <family val="2"/>
        <scheme val="minor"/>
      </rPr>
      <t>Kizomba</t>
    </r>
    <r>
      <rPr>
        <sz val="8"/>
        <color theme="0"/>
        <rFont val="Calibri"/>
        <family val="2"/>
        <scheme val="minor"/>
      </rPr>
      <t xml:space="preserve">
Avec Florent Togbedji
Niveau : Débutant - Inter 1
Le Lundi de 20h à 21h
Petit Gymnase</t>
    </r>
  </si>
  <si>
    <r>
      <rPr>
        <b/>
        <sz val="8"/>
        <color theme="0"/>
        <rFont val="Calibri"/>
        <family val="2"/>
        <scheme val="minor"/>
      </rPr>
      <t>Modern'Jazz</t>
    </r>
    <r>
      <rPr>
        <sz val="8"/>
        <color theme="0"/>
        <rFont val="Calibri"/>
        <family val="2"/>
        <scheme val="minor"/>
      </rPr>
      <t xml:space="preserve">
Avec Laurie Boyé
Niveau : Inter 2 - 3
Le Mardi de 20h30 à 21h30
Petit Gymnase</t>
    </r>
  </si>
  <si>
    <r>
      <rPr>
        <b/>
        <sz val="8"/>
        <color theme="0"/>
        <rFont val="Calibri"/>
        <family val="2"/>
        <scheme val="minor"/>
      </rPr>
      <t>Atelier Contemporain</t>
    </r>
    <r>
      <rPr>
        <sz val="8"/>
        <color theme="0"/>
        <rFont val="Calibri"/>
        <family val="2"/>
        <scheme val="minor"/>
      </rPr>
      <t xml:space="preserve">
Avec Sarah Boy
Niveau: Inter 1 - 2 - 3
Le Mardi de 19h à 20h15
Bâtiment Culturel</t>
    </r>
  </si>
  <si>
    <r>
      <rPr>
        <b/>
        <sz val="8"/>
        <color theme="0"/>
        <rFont val="Calibri"/>
        <family val="2"/>
        <scheme val="minor"/>
      </rPr>
      <t>Barre Au Sol</t>
    </r>
    <r>
      <rPr>
        <sz val="8"/>
        <color theme="0"/>
        <rFont val="Calibri"/>
        <family val="2"/>
        <scheme val="minor"/>
      </rPr>
      <t xml:space="preserve">
Avec Sarah Boy
Niveau: Débutant - Inter 1
Le Mardi de 20h20 à 21h20
Bâtiment Culturel</t>
    </r>
  </si>
  <si>
    <r>
      <rPr>
        <b/>
        <sz val="8"/>
        <color theme="0"/>
        <rFont val="Calibri"/>
        <family val="2"/>
        <scheme val="minor"/>
      </rPr>
      <t>Afro Modern'Jazz</t>
    </r>
    <r>
      <rPr>
        <sz val="8"/>
        <color theme="0"/>
        <rFont val="Calibri"/>
        <family val="2"/>
        <scheme val="minor"/>
      </rPr>
      <t xml:space="preserve">
Avec Saint Louis Rhino
Niveau : Débutant - Inter 1
Le Mercredi de 11h45 à 12h45
Petit gymnase</t>
    </r>
  </si>
  <si>
    <r>
      <rPr>
        <b/>
        <sz val="8"/>
        <color theme="0"/>
        <rFont val="Calibri"/>
        <family val="2"/>
        <scheme val="minor"/>
      </rPr>
      <t>Ragga Dance Hall</t>
    </r>
    <r>
      <rPr>
        <sz val="8"/>
        <color theme="0"/>
        <rFont val="Calibri"/>
        <family val="2"/>
        <scheme val="minor"/>
      </rPr>
      <t xml:space="preserve">
Avec Saint Louis Rhino
Niveau : Inter 1 - 2 - 3
Le Mercredi de 12h50 à 13h50
Petit gymnase</t>
    </r>
  </si>
  <si>
    <r>
      <rPr>
        <b/>
        <sz val="8"/>
        <color theme="0"/>
        <rFont val="Calibri"/>
        <family val="2"/>
        <scheme val="minor"/>
      </rPr>
      <t>Practica</t>
    </r>
    <r>
      <rPr>
        <sz val="8"/>
        <color theme="0"/>
        <rFont val="Calibri"/>
        <family val="2"/>
        <scheme val="minor"/>
      </rPr>
      <t xml:space="preserve">
(Danse Libre)
Le Lundi à partir de 21h
Petit Gymnase</t>
    </r>
  </si>
  <si>
    <r>
      <rPr>
        <b/>
        <sz val="8"/>
        <color theme="0"/>
        <rFont val="Calibri"/>
        <family val="2"/>
        <scheme val="minor"/>
      </rPr>
      <t xml:space="preserve"> Tango et/ou Rock et/ou Lindy</t>
    </r>
    <r>
      <rPr>
        <sz val="8"/>
        <color theme="0"/>
        <rFont val="Calibri"/>
        <family val="2"/>
        <scheme val="minor"/>
      </rPr>
      <t xml:space="preserve">
Avec Peggy &amp; Phil
Niveau : Selon formule
Le Mercredi de :  19h à 20h
Petit gymnase</t>
    </r>
  </si>
  <si>
    <r>
      <rPr>
        <b/>
        <sz val="8"/>
        <color theme="0"/>
        <rFont val="Calibri"/>
        <family val="2"/>
        <scheme val="minor"/>
      </rPr>
      <t>Barre Au Sol</t>
    </r>
    <r>
      <rPr>
        <sz val="8"/>
        <color theme="0"/>
        <rFont val="Calibri"/>
        <family val="2"/>
        <scheme val="minor"/>
      </rPr>
      <t xml:space="preserve">
Avec Sarah Boy
Niveau: Inter 2 - 3
Le Jeudi de 19h à 20h
Bâtiment Culturel</t>
    </r>
  </si>
  <si>
    <r>
      <rPr>
        <b/>
        <sz val="8"/>
        <color theme="0"/>
        <rFont val="Calibri"/>
        <family val="2"/>
        <scheme val="minor"/>
      </rPr>
      <t>Practica</t>
    </r>
    <r>
      <rPr>
        <sz val="8"/>
        <color theme="0"/>
        <rFont val="Calibri"/>
        <family val="2"/>
        <scheme val="minor"/>
      </rPr>
      <t xml:space="preserve">
(Danse Libre)
Le Lundi à partir de 20h10
Petit Gymnase</t>
    </r>
  </si>
  <si>
    <t>Infos et Inscriptions</t>
  </si>
  <si>
    <t>ASC – CNES
Section Danse
Tarifs Cours</t>
  </si>
  <si>
    <t>Tarif Préférentiel</t>
  </si>
  <si>
    <t>Tarif Normal</t>
  </si>
  <si>
    <t>Ancien Adhérent</t>
  </si>
  <si>
    <t>Nouvel Adhérent
(non inscrit à la section depuis plus de 4 ans)</t>
  </si>
  <si>
    <t>je m'inscris avant le 1er septembre 2017</t>
  </si>
  <si>
    <t>je m'inscris après le 1er septembre 2017</t>
  </si>
  <si>
    <t>je m'inscris avant le 29 septembre 2017
(fin Portes ouvertes)</t>
  </si>
  <si>
    <t>je m'inscris après le 29 septembre 2017
(fin Portes ouvertes)</t>
  </si>
  <si>
    <t>Kizomba
Avec Florent Togbedji
Niveau : Débutant - Inter 1
Le Lundi de 20h à 21h
Petit Gymnase</t>
  </si>
  <si>
    <t>Afro Modern'Jazz
Avec Saint Louis Rhino
Niveau : Débutant - Inter 1
Le Mercredi de 11h45 à 12h45
Petit gymnase</t>
  </si>
  <si>
    <t xml:space="preserve"> Tango et/ou Rock et/ou Lindy
Avec Peggy &amp; Phil
Niveau : Selon formule
Le Mercredi de :  19h à 20h
Petit gymnase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</si>
</sst>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quot;;[Red]\-#,##0\ &quot;€&quot;"/>
    <numFmt numFmtId="164" formatCode="[$-F800]dddd\,\ mmmm\ dd\,\ yyyy"/>
  </numFmts>
  <fonts count="33"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i/>
      <sz val="11"/>
      <color theme="1"/>
      <name val="Calibri"/>
      <family val="2"/>
      <scheme val="minor"/>
    </font>
    <font>
      <sz val="11"/>
      <color rgb="FF002060"/>
      <name val="Calibri"/>
      <family val="2"/>
      <scheme val="minor"/>
    </font>
    <font>
      <u/>
      <sz val="11"/>
      <color rgb="FF002060"/>
      <name val="Calibri"/>
      <family val="2"/>
      <scheme val="minor"/>
    </font>
    <font>
      <i/>
      <sz val="11"/>
      <color rgb="FF002060"/>
      <name val="Calibri"/>
      <family val="2"/>
      <scheme val="minor"/>
    </font>
    <font>
      <b/>
      <sz val="11"/>
      <color rgb="FF002060"/>
      <name val="Calibri"/>
      <family val="2"/>
      <scheme val="minor"/>
    </font>
    <font>
      <b/>
      <u/>
      <sz val="11"/>
      <color rgb="FF002060"/>
      <name val="Calibri"/>
      <family val="2"/>
      <scheme val="minor"/>
    </font>
    <font>
      <b/>
      <u/>
      <sz val="11"/>
      <color rgb="FF00B050"/>
      <name val="Calibri"/>
      <family val="2"/>
      <scheme val="minor"/>
    </font>
    <font>
      <sz val="11"/>
      <color rgb="FF00B050"/>
      <name val="Calibri"/>
      <family val="2"/>
      <scheme val="minor"/>
    </font>
    <font>
      <i/>
      <u/>
      <sz val="11"/>
      <color rgb="FF00B050"/>
      <name val="Calibri"/>
      <family val="2"/>
      <scheme val="minor"/>
    </font>
    <font>
      <i/>
      <sz val="11"/>
      <color rgb="FF00B050"/>
      <name val="Calibri"/>
      <family val="2"/>
      <scheme val="minor"/>
    </font>
    <font>
      <b/>
      <i/>
      <sz val="10"/>
      <color theme="1"/>
      <name val="Times New Roman"/>
      <family val="1"/>
    </font>
    <font>
      <b/>
      <i/>
      <sz val="10"/>
      <color rgb="FFFF0000"/>
      <name val="Times New Roman"/>
      <family val="1"/>
    </font>
    <font>
      <b/>
      <i/>
      <sz val="10"/>
      <color rgb="FF0000FF"/>
      <name val="Times New Roman"/>
      <family val="1"/>
    </font>
    <font>
      <b/>
      <i/>
      <sz val="10"/>
      <color rgb="FF993366"/>
      <name val="Times New Roman"/>
      <family val="1"/>
    </font>
    <font>
      <b/>
      <i/>
      <sz val="10"/>
      <color rgb="FF000000"/>
      <name val="Times New Roman"/>
      <family val="1"/>
    </font>
    <font>
      <u/>
      <sz val="11"/>
      <color theme="10"/>
      <name val="Calibri"/>
      <family val="2"/>
      <scheme val="minor"/>
    </font>
    <font>
      <b/>
      <u/>
      <sz val="11"/>
      <color rgb="FFFF0000"/>
      <name val="Calibri"/>
      <family val="2"/>
      <scheme val="minor"/>
    </font>
    <font>
      <b/>
      <sz val="14"/>
      <color rgb="FFFF0000"/>
      <name val="Cambria"/>
      <family val="1"/>
      <scheme val="major"/>
    </font>
    <font>
      <sz val="11"/>
      <name val="Calibri"/>
      <family val="2"/>
      <scheme val="minor"/>
    </font>
    <font>
      <sz val="9"/>
      <color indexed="81"/>
      <name val="Tahoma"/>
      <family val="2"/>
    </font>
    <font>
      <b/>
      <sz val="9"/>
      <color indexed="81"/>
      <name val="Tahoma"/>
      <family val="2"/>
    </font>
    <font>
      <sz val="11"/>
      <color theme="1"/>
      <name val="Calibri"/>
      <family val="2"/>
    </font>
    <font>
      <u/>
      <sz val="11"/>
      <name val="Calibri"/>
      <family val="2"/>
      <scheme val="minor"/>
    </font>
    <font>
      <b/>
      <sz val="11"/>
      <name val="Calibri"/>
      <family val="2"/>
      <scheme val="minor"/>
    </font>
    <font>
      <sz val="11"/>
      <color theme="1"/>
      <name val="Calibri"/>
      <family val="2"/>
      <scheme val="minor"/>
    </font>
    <font>
      <sz val="11"/>
      <color theme="0"/>
      <name val="Calibri"/>
      <family val="2"/>
      <scheme val="minor"/>
    </font>
    <font>
      <sz val="8"/>
      <color theme="1"/>
      <name val="Calibri"/>
      <family val="2"/>
      <scheme val="minor"/>
    </font>
    <font>
      <sz val="8"/>
      <color theme="0"/>
      <name val="Calibri"/>
      <family val="2"/>
      <scheme val="minor"/>
    </font>
    <font>
      <b/>
      <sz val="8"/>
      <color theme="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5"/>
      </patternFill>
    </fill>
    <fill>
      <patternFill patternType="solid">
        <fgColor theme="5" tint="0.59999389629810485"/>
        <bgColor indexed="6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72">
    <border>
      <left/>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002060"/>
      </left>
      <right/>
      <top style="thick">
        <color rgb="FF002060"/>
      </top>
      <bottom style="thick">
        <color rgb="FF002060"/>
      </bottom>
      <diagonal/>
    </border>
    <border>
      <left/>
      <right/>
      <top style="thick">
        <color rgb="FF002060"/>
      </top>
      <bottom style="thick">
        <color rgb="FF002060"/>
      </bottom>
      <diagonal/>
    </border>
    <border>
      <left/>
      <right style="thick">
        <color rgb="FF002060"/>
      </right>
      <top style="thick">
        <color rgb="FF002060"/>
      </top>
      <bottom style="thick">
        <color rgb="FF00206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00B050"/>
      </left>
      <right/>
      <top style="thick">
        <color rgb="FF00B050"/>
      </top>
      <bottom style="thick">
        <color rgb="FF00B05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right/>
      <top style="thin">
        <color indexed="64"/>
      </top>
      <bottom style="thin">
        <color indexed="64"/>
      </bottom>
      <diagonal/>
    </border>
    <border>
      <left style="thick">
        <color theme="7"/>
      </left>
      <right/>
      <top style="thick">
        <color theme="7"/>
      </top>
      <bottom style="thick">
        <color theme="7"/>
      </bottom>
      <diagonal/>
    </border>
    <border>
      <left/>
      <right/>
      <top style="thick">
        <color theme="7"/>
      </top>
      <bottom style="thick">
        <color theme="7"/>
      </bottom>
      <diagonal/>
    </border>
    <border>
      <left/>
      <right style="thick">
        <color theme="7"/>
      </right>
      <top style="thick">
        <color theme="7"/>
      </top>
      <bottom style="thick">
        <color theme="7"/>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ck">
        <color rgb="FFFF0000"/>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bottom/>
      <diagonal/>
    </border>
    <border>
      <left style="thin">
        <color auto="1"/>
      </left>
      <right style="thick">
        <color auto="1"/>
      </right>
      <top/>
      <bottom/>
      <diagonal/>
    </border>
    <border>
      <left style="thin">
        <color auto="1"/>
      </left>
      <right/>
      <top style="thick">
        <color auto="1"/>
      </top>
      <bottom style="thin">
        <color auto="1"/>
      </bottom>
      <diagonal/>
    </border>
    <border>
      <left style="thick">
        <color rgb="FFFF0000"/>
      </left>
      <right style="thick">
        <color auto="1"/>
      </right>
      <top style="thin">
        <color auto="1"/>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diagonal/>
    </border>
    <border>
      <left/>
      <right/>
      <top/>
      <bottom style="medium">
        <color indexed="64"/>
      </bottom>
      <diagonal/>
    </border>
  </borders>
  <cellStyleXfs count="9">
    <xf numFmtId="0" fontId="0" fillId="0" borderId="0"/>
    <xf numFmtId="0" fontId="19" fillId="0" borderId="0" applyNumberFormat="0" applyFill="0" applyBorder="0" applyAlignment="0" applyProtection="0"/>
    <xf numFmtId="0" fontId="29" fillId="4" borderId="0" applyNumberFormat="0" applyBorder="0" applyAlignment="0" applyProtection="0"/>
    <xf numFmtId="0" fontId="29" fillId="5" borderId="0" applyNumberFormat="0" applyBorder="0" applyAlignment="0" applyProtection="0"/>
    <xf numFmtId="0" fontId="28"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cellStyleXfs>
  <cellXfs count="207">
    <xf numFmtId="0" fontId="0" fillId="0" borderId="0" xfId="0"/>
    <xf numFmtId="0" fontId="0" fillId="0" borderId="0" xfId="0" applyAlignment="1">
      <alignment wrapText="1"/>
    </xf>
    <xf numFmtId="0" fontId="0" fillId="2" borderId="11" xfId="0" applyFill="1" applyBorder="1"/>
    <xf numFmtId="0" fontId="0" fillId="2" borderId="0" xfId="0" applyFill="1"/>
    <xf numFmtId="0" fontId="0" fillId="2" borderId="0" xfId="0" applyFill="1" applyAlignment="1">
      <alignment horizontal="center"/>
    </xf>
    <xf numFmtId="0" fontId="19" fillId="2" borderId="0" xfId="1" applyFill="1" applyAlignment="1">
      <alignment horizontal="left"/>
    </xf>
    <xf numFmtId="0" fontId="15" fillId="2" borderId="11"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0" fillId="0" borderId="0" xfId="0" applyFont="1"/>
    <xf numFmtId="0" fontId="0" fillId="0" borderId="0" xfId="0" applyFont="1" applyAlignment="1"/>
    <xf numFmtId="0" fontId="0" fillId="2" borderId="0" xfId="0" applyFill="1" applyAlignment="1">
      <alignment horizontal="center"/>
    </xf>
    <xf numFmtId="0" fontId="0" fillId="2" borderId="11" xfId="0" applyFill="1" applyBorder="1" applyAlignment="1">
      <alignment horizontal="left"/>
    </xf>
    <xf numFmtId="0" fontId="0" fillId="2" borderId="0" xfId="0" applyFill="1" applyAlignment="1">
      <alignment horizontal="left"/>
    </xf>
    <xf numFmtId="0" fontId="2" fillId="2" borderId="45" xfId="0" applyFont="1" applyFill="1" applyBorder="1" applyAlignment="1">
      <alignment horizontal="center" vertical="center"/>
    </xf>
    <xf numFmtId="0" fontId="0" fillId="2" borderId="46" xfId="0" applyFill="1" applyBorder="1" applyAlignment="1">
      <alignment horizontal="center" vertical="center" wrapText="1"/>
    </xf>
    <xf numFmtId="0" fontId="0" fillId="2" borderId="47" xfId="0" applyFill="1" applyBorder="1" applyAlignment="1">
      <alignment horizontal="center" vertical="center" wrapText="1"/>
    </xf>
    <xf numFmtId="0" fontId="2" fillId="2" borderId="50" xfId="0" applyFont="1" applyFill="1" applyBorder="1" applyAlignment="1">
      <alignment horizontal="center" vertical="center"/>
    </xf>
    <xf numFmtId="0" fontId="0" fillId="2" borderId="51" xfId="0" applyFill="1" applyBorder="1"/>
    <xf numFmtId="0" fontId="0" fillId="2" borderId="52" xfId="0" applyFill="1" applyBorder="1"/>
    <xf numFmtId="0" fontId="2" fillId="2" borderId="44" xfId="0" applyFont="1" applyFill="1" applyBorder="1" applyAlignment="1">
      <alignment horizontal="center" vertical="center"/>
    </xf>
    <xf numFmtId="0" fontId="0" fillId="2" borderId="57" xfId="0" applyFill="1" applyBorder="1"/>
    <xf numFmtId="164" fontId="0" fillId="2" borderId="60" xfId="0" applyNumberFormat="1" applyFill="1" applyBorder="1" applyAlignment="1">
      <alignment horizontal="left"/>
    </xf>
    <xf numFmtId="0" fontId="0" fillId="2" borderId="45" xfId="0" applyFill="1" applyBorder="1"/>
    <xf numFmtId="0" fontId="0" fillId="2" borderId="46" xfId="0" applyFill="1" applyBorder="1"/>
    <xf numFmtId="0" fontId="0" fillId="2" borderId="47" xfId="0" applyFill="1" applyBorder="1"/>
    <xf numFmtId="0" fontId="2" fillId="2" borderId="58" xfId="0" applyFont="1" applyFill="1" applyBorder="1" applyAlignment="1">
      <alignment horizontal="center" vertical="center" wrapText="1"/>
    </xf>
    <xf numFmtId="164" fontId="0" fillId="2" borderId="61" xfId="0" applyNumberFormat="1" applyFill="1" applyBorder="1" applyAlignment="1">
      <alignment horizontal="left"/>
    </xf>
    <xf numFmtId="0" fontId="0" fillId="2" borderId="48" xfId="0" applyFill="1" applyBorder="1"/>
    <xf numFmtId="0" fontId="0" fillId="2" borderId="49" xfId="0" applyFill="1" applyBorder="1"/>
    <xf numFmtId="0" fontId="2" fillId="2" borderId="59" xfId="0" applyFont="1" applyFill="1" applyBorder="1" applyAlignment="1">
      <alignment vertical="center" wrapText="1"/>
    </xf>
    <xf numFmtId="164" fontId="0" fillId="2" borderId="62" xfId="0" applyNumberFormat="1" applyFill="1" applyBorder="1" applyAlignment="1">
      <alignment horizontal="left"/>
    </xf>
    <xf numFmtId="0" fontId="0" fillId="2" borderId="50" xfId="0" applyFill="1" applyBorder="1"/>
    <xf numFmtId="0" fontId="0" fillId="2" borderId="0" xfId="0" applyFill="1" applyAlignment="1"/>
    <xf numFmtId="0" fontId="2" fillId="2" borderId="0" xfId="0" applyFont="1" applyFill="1"/>
    <xf numFmtId="164" fontId="0" fillId="2" borderId="53" xfId="0" applyNumberFormat="1" applyFill="1" applyBorder="1" applyAlignment="1">
      <alignment horizontal="left"/>
    </xf>
    <xf numFmtId="164" fontId="0" fillId="2" borderId="54" xfId="0" applyNumberFormat="1" applyFill="1" applyBorder="1" applyAlignment="1">
      <alignment horizontal="left"/>
    </xf>
    <xf numFmtId="164" fontId="0" fillId="2" borderId="55" xfId="0" applyNumberFormat="1" applyFill="1" applyBorder="1" applyAlignment="1">
      <alignment horizontal="left"/>
    </xf>
    <xf numFmtId="164" fontId="1" fillId="2" borderId="53" xfId="0" applyNumberFormat="1" applyFont="1" applyFill="1" applyBorder="1" applyAlignment="1">
      <alignment horizontal="left"/>
    </xf>
    <xf numFmtId="164" fontId="1" fillId="2" borderId="54" xfId="0" applyNumberFormat="1" applyFont="1" applyFill="1" applyBorder="1" applyAlignment="1">
      <alignment horizontal="left"/>
    </xf>
    <xf numFmtId="164" fontId="1" fillId="2" borderId="55" xfId="0" applyNumberFormat="1" applyFont="1" applyFill="1" applyBorder="1" applyAlignment="1">
      <alignment horizontal="left"/>
    </xf>
    <xf numFmtId="164" fontId="0" fillId="2" borderId="0" xfId="0" applyNumberFormat="1" applyFill="1" applyAlignment="1">
      <alignment horizontal="left"/>
    </xf>
    <xf numFmtId="0" fontId="0" fillId="2" borderId="63" xfId="0" applyFill="1" applyBorder="1"/>
    <xf numFmtId="17" fontId="2" fillId="2" borderId="13" xfId="0" applyNumberFormat="1" applyFont="1" applyFill="1" applyBorder="1" applyAlignment="1">
      <alignment horizontal="center" vertical="center"/>
    </xf>
    <xf numFmtId="0" fontId="0" fillId="2" borderId="64" xfId="0" applyFill="1" applyBorder="1"/>
    <xf numFmtId="0" fontId="0" fillId="2" borderId="65" xfId="0" applyFill="1" applyBorder="1"/>
    <xf numFmtId="0" fontId="0" fillId="2" borderId="56" xfId="0" applyFill="1" applyBorder="1"/>
    <xf numFmtId="0" fontId="27" fillId="2" borderId="11" xfId="0" applyFont="1" applyFill="1" applyBorder="1" applyAlignment="1">
      <alignment horizontal="center"/>
    </xf>
    <xf numFmtId="0" fontId="0" fillId="3" borderId="28" xfId="0" applyFill="1" applyBorder="1" applyAlignment="1" applyProtection="1">
      <alignment horizontal="center" vertical="center"/>
    </xf>
    <xf numFmtId="0" fontId="0" fillId="2" borderId="1" xfId="0" applyFill="1" applyBorder="1" applyAlignment="1" applyProtection="1">
      <alignment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protection locked="0"/>
    </xf>
    <xf numFmtId="0" fontId="0" fillId="2" borderId="2" xfId="0" applyFill="1" applyBorder="1" applyAlignment="1" applyProtection="1">
      <alignment horizontal="left" vertical="top" wrapText="1"/>
      <protection locked="0"/>
    </xf>
    <xf numFmtId="0" fontId="0" fillId="2" borderId="1" xfId="0" applyFill="1" applyBorder="1" applyProtection="1">
      <protection locked="0"/>
    </xf>
    <xf numFmtId="0" fontId="0" fillId="2" borderId="1"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0" xfId="0" applyFill="1" applyProtection="1"/>
    <xf numFmtId="0" fontId="0" fillId="2" borderId="11" xfId="0" applyFill="1" applyBorder="1" applyProtection="1"/>
    <xf numFmtId="0" fontId="0" fillId="2" borderId="0" xfId="0" applyFill="1" applyAlignment="1" applyProtection="1">
      <alignment horizontal="center"/>
    </xf>
    <xf numFmtId="0" fontId="19" fillId="2" borderId="0" xfId="1" applyFill="1" applyAlignment="1" applyProtection="1">
      <alignment horizontal="left"/>
    </xf>
    <xf numFmtId="0" fontId="4" fillId="2" borderId="0"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xf>
    <xf numFmtId="0" fontId="0" fillId="2" borderId="0" xfId="0" applyFill="1" applyBorder="1" applyAlignment="1" applyProtection="1">
      <alignment horizontal="left" vertical="center" wrapText="1"/>
    </xf>
    <xf numFmtId="0" fontId="0" fillId="3" borderId="28" xfId="0"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22" fillId="2" borderId="17" xfId="0" applyFont="1" applyFill="1" applyBorder="1" applyAlignment="1" applyProtection="1">
      <alignment horizontal="center" vertical="center"/>
    </xf>
    <xf numFmtId="0" fontId="0" fillId="2" borderId="0" xfId="0" applyFill="1" applyBorder="1" applyProtection="1"/>
    <xf numFmtId="0" fontId="22" fillId="2" borderId="0" xfId="0" applyFont="1" applyFill="1" applyBorder="1" applyAlignment="1" applyProtection="1">
      <alignment horizontal="center" vertical="center"/>
    </xf>
    <xf numFmtId="0" fontId="0" fillId="2" borderId="0" xfId="0" applyFill="1" applyBorder="1" applyAlignment="1" applyProtection="1">
      <alignment horizontal="center"/>
    </xf>
    <xf numFmtId="0" fontId="0" fillId="2" borderId="0" xfId="0" applyFill="1" applyAlignment="1" applyProtection="1">
      <alignment wrapText="1"/>
    </xf>
    <xf numFmtId="0" fontId="0" fillId="2" borderId="0" xfId="0" applyFill="1" applyAlignment="1" applyProtection="1">
      <alignment horizontal="right" vertical="center"/>
    </xf>
    <xf numFmtId="0" fontId="0" fillId="2" borderId="0" xfId="0" applyFill="1" applyBorder="1" applyAlignment="1" applyProtection="1">
      <alignment horizontal="center" vertical="center"/>
    </xf>
    <xf numFmtId="0" fontId="0" fillId="2" borderId="0" xfId="0" applyFill="1" applyBorder="1" applyAlignment="1" applyProtection="1">
      <alignment vertical="top" wrapText="1"/>
    </xf>
    <xf numFmtId="0" fontId="0" fillId="2" borderId="36" xfId="0" applyFill="1" applyBorder="1" applyAlignment="1" applyProtection="1">
      <alignment horizontal="center" vertical="center" wrapText="1"/>
    </xf>
    <xf numFmtId="0" fontId="0" fillId="2" borderId="28" xfId="0"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0" fillId="2" borderId="40" xfId="0" applyFill="1" applyBorder="1" applyAlignment="1" applyProtection="1">
      <alignment horizontal="center" vertical="center" wrapText="1"/>
    </xf>
    <xf numFmtId="0" fontId="0" fillId="2" borderId="29" xfId="0"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0" fontId="0" fillId="2" borderId="21" xfId="0" applyFill="1" applyBorder="1" applyAlignment="1" applyProtection="1">
      <alignment horizontal="center" vertical="center" wrapText="1"/>
    </xf>
    <xf numFmtId="0" fontId="0" fillId="2" borderId="0" xfId="0" applyFill="1" applyAlignment="1" applyProtection="1">
      <alignment horizontal="right" vertical="center" wrapText="1"/>
    </xf>
    <xf numFmtId="0" fontId="0" fillId="2" borderId="43" xfId="0" applyFill="1" applyBorder="1" applyAlignment="1" applyProtection="1">
      <alignment horizontal="center" vertical="center" wrapText="1"/>
    </xf>
    <xf numFmtId="0" fontId="0" fillId="2" borderId="0" xfId="0" applyFill="1" applyAlignment="1">
      <alignment horizontal="center"/>
    </xf>
    <xf numFmtId="0" fontId="0" fillId="2" borderId="0" xfId="0" applyFill="1" applyAlignment="1" applyProtection="1">
      <alignment horizontal="right" wrapText="1"/>
    </xf>
    <xf numFmtId="20" fontId="2" fillId="0" borderId="0" xfId="0" applyNumberFormat="1" applyFont="1"/>
    <xf numFmtId="0" fontId="2" fillId="0" borderId="0" xfId="0" applyFont="1"/>
    <xf numFmtId="0" fontId="2" fillId="0" borderId="11" xfId="0" applyFont="1" applyBorder="1" applyAlignment="1">
      <alignment horizontal="center" vertical="center"/>
    </xf>
    <xf numFmtId="0" fontId="0" fillId="0" borderId="24" xfId="0" applyBorder="1"/>
    <xf numFmtId="0" fontId="0" fillId="0" borderId="70" xfId="0" applyBorder="1"/>
    <xf numFmtId="0" fontId="0" fillId="0" borderId="28" xfId="0" applyBorder="1"/>
    <xf numFmtId="0" fontId="0" fillId="0" borderId="29" xfId="0" applyBorder="1"/>
    <xf numFmtId="0" fontId="0" fillId="0" borderId="22" xfId="0" applyBorder="1"/>
    <xf numFmtId="0" fontId="0" fillId="0" borderId="21" xfId="0" applyBorder="1"/>
    <xf numFmtId="0" fontId="0" fillId="0" borderId="56" xfId="0" applyBorder="1"/>
    <xf numFmtId="0" fontId="0" fillId="0" borderId="0" xfId="0" applyBorder="1"/>
    <xf numFmtId="0" fontId="0" fillId="0" borderId="26" xfId="0" applyBorder="1"/>
    <xf numFmtId="0" fontId="0" fillId="0" borderId="27" xfId="0" applyBorder="1"/>
    <xf numFmtId="6" fontId="0" fillId="0" borderId="11" xfId="0" applyNumberFormat="1" applyBorder="1" applyAlignment="1">
      <alignment horizontal="center" vertical="center"/>
    </xf>
    <xf numFmtId="0" fontId="0" fillId="3" borderId="11" xfId="0" applyFill="1" applyBorder="1" applyAlignment="1">
      <alignment horizontal="center" vertical="center"/>
    </xf>
    <xf numFmtId="0" fontId="0" fillId="3" borderId="11" xfId="0" applyFill="1" applyBorder="1" applyAlignment="1">
      <alignment horizontal="center" vertical="center" wrapText="1"/>
    </xf>
    <xf numFmtId="0" fontId="0" fillId="3" borderId="11" xfId="0" applyFill="1" applyBorder="1" applyAlignment="1">
      <alignment horizontal="center"/>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0" fillId="2" borderId="0" xfId="0" applyFill="1" applyAlignment="1">
      <alignment horizontal="center"/>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22" xfId="0" applyFill="1" applyBorder="1" applyAlignment="1" applyProtection="1">
      <alignment horizontal="left" vertical="center" wrapText="1"/>
    </xf>
    <xf numFmtId="0" fontId="0" fillId="2" borderId="23" xfId="0" applyFill="1" applyBorder="1" applyAlignment="1" applyProtection="1">
      <alignment horizontal="left" vertical="center" wrapText="1"/>
    </xf>
    <xf numFmtId="0" fontId="0" fillId="2" borderId="24" xfId="0" applyFill="1" applyBorder="1" applyAlignment="1" applyProtection="1">
      <alignment horizontal="left" vertical="center" wrapText="1"/>
    </xf>
    <xf numFmtId="0" fontId="0" fillId="2" borderId="25" xfId="0" applyFill="1" applyBorder="1" applyAlignment="1" applyProtection="1">
      <alignment horizontal="left" vertical="center" wrapText="1"/>
    </xf>
    <xf numFmtId="0" fontId="0" fillId="2" borderId="26" xfId="0" applyFill="1" applyBorder="1" applyAlignment="1" applyProtection="1">
      <alignment horizontal="left" vertical="center" wrapText="1"/>
    </xf>
    <xf numFmtId="0" fontId="0" fillId="2" borderId="27" xfId="0" applyFill="1" applyBorder="1" applyAlignment="1" applyProtection="1">
      <alignment horizontal="left" vertical="center" wrapText="1"/>
    </xf>
    <xf numFmtId="0" fontId="2" fillId="2" borderId="12"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0" fillId="2" borderId="0" xfId="0" applyFill="1" applyAlignment="1" applyProtection="1">
      <alignment horizontal="center"/>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0" fillId="2" borderId="12" xfId="0" applyFill="1" applyBorder="1" applyAlignment="1" applyProtection="1">
      <alignment horizontal="left" vertical="center" wrapText="1"/>
    </xf>
    <xf numFmtId="0" fontId="0" fillId="2" borderId="17" xfId="0" applyFill="1" applyBorder="1" applyAlignment="1" applyProtection="1">
      <alignment horizontal="left" vertical="center" wrapText="1"/>
    </xf>
    <xf numFmtId="0" fontId="0" fillId="2" borderId="13" xfId="0" applyFill="1" applyBorder="1" applyAlignment="1" applyProtection="1">
      <alignment horizontal="left" vertical="center" wrapText="1"/>
    </xf>
    <xf numFmtId="0" fontId="0" fillId="3" borderId="12" xfId="0" applyFill="1" applyBorder="1" applyAlignment="1" applyProtection="1">
      <alignment horizontal="center" vertical="center" wrapText="1"/>
    </xf>
    <xf numFmtId="0" fontId="0" fillId="3" borderId="1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12"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28" xfId="0" applyFill="1" applyBorder="1" applyAlignment="1" applyProtection="1">
      <alignment horizontal="center" vertical="center" wrapText="1"/>
    </xf>
    <xf numFmtId="0" fontId="0" fillId="3" borderId="29" xfId="0" applyFill="1" applyBorder="1" applyAlignment="1" applyProtection="1">
      <alignment horizontal="center" vertical="center" wrapText="1"/>
    </xf>
    <xf numFmtId="0" fontId="0" fillId="3" borderId="21" xfId="0" applyFill="1" applyBorder="1" applyAlignment="1" applyProtection="1">
      <alignment horizontal="center" vertical="center" wrapText="1"/>
    </xf>
    <xf numFmtId="0" fontId="0" fillId="3" borderId="30" xfId="0" applyFill="1" applyBorder="1" applyAlignment="1" applyProtection="1">
      <alignment horizontal="center" vertical="center" wrapText="1"/>
    </xf>
    <xf numFmtId="0" fontId="0" fillId="2" borderId="31" xfId="0"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33" xfId="0" applyFill="1" applyBorder="1" applyAlignment="1" applyProtection="1">
      <alignment horizontal="center" vertical="center" wrapText="1"/>
    </xf>
    <xf numFmtId="0" fontId="0" fillId="2" borderId="34" xfId="0" applyFill="1" applyBorder="1" applyAlignment="1" applyProtection="1">
      <alignment horizontal="center"/>
    </xf>
    <xf numFmtId="0" fontId="0" fillId="2" borderId="11" xfId="0" applyFill="1" applyBorder="1" applyAlignment="1" applyProtection="1">
      <alignment horizontal="center"/>
    </xf>
    <xf numFmtId="0" fontId="0" fillId="2" borderId="35" xfId="0" applyFill="1" applyBorder="1" applyAlignment="1" applyProtection="1">
      <alignment horizontal="center"/>
    </xf>
    <xf numFmtId="0" fontId="0" fillId="2" borderId="38" xfId="0" applyFill="1" applyBorder="1" applyAlignment="1" applyProtection="1">
      <alignment horizontal="center" vertical="center"/>
    </xf>
    <xf numFmtId="0" fontId="0" fillId="2" borderId="17" xfId="0" applyFill="1" applyBorder="1" applyAlignment="1" applyProtection="1">
      <alignment horizontal="center" vertical="center"/>
    </xf>
    <xf numFmtId="0" fontId="0" fillId="2" borderId="39" xfId="0" applyFill="1" applyBorder="1" applyAlignment="1" applyProtection="1">
      <alignment horizontal="center" vertical="center"/>
    </xf>
    <xf numFmtId="0" fontId="1" fillId="2" borderId="38"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3" fillId="3" borderId="28" xfId="0" applyFont="1" applyFill="1" applyBorder="1" applyAlignment="1" applyProtection="1">
      <alignment horizontal="left" vertical="center" wrapText="1"/>
    </xf>
    <xf numFmtId="0" fontId="0" fillId="2" borderId="42" xfId="0" applyFill="1" applyBorder="1" applyAlignment="1" applyProtection="1">
      <alignment horizontal="center" vertical="center" wrapText="1"/>
    </xf>
    <xf numFmtId="0" fontId="0" fillId="2" borderId="38"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0" fillId="2" borderId="39" xfId="0" applyFill="1" applyBorder="1" applyAlignment="1" applyProtection="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2" fillId="2" borderId="17" xfId="0" applyFont="1" applyFill="1" applyBorder="1" applyAlignment="1">
      <alignment horizontal="center" vertical="center" wrapText="1"/>
    </xf>
    <xf numFmtId="0" fontId="31" fillId="9" borderId="57" xfId="7" applyFont="1" applyBorder="1" applyAlignment="1">
      <alignment horizontal="center" wrapText="1"/>
    </xf>
    <xf numFmtId="0" fontId="31" fillId="9" borderId="58" xfId="7" applyFont="1" applyBorder="1" applyAlignment="1">
      <alignment horizontal="center"/>
    </xf>
    <xf numFmtId="0" fontId="31" fillId="9" borderId="59" xfId="7" applyFont="1" applyBorder="1" applyAlignment="1">
      <alignment horizontal="center"/>
    </xf>
    <xf numFmtId="0" fontId="31" fillId="10" borderId="66" xfId="8" applyFont="1" applyBorder="1" applyAlignment="1">
      <alignment horizontal="center" wrapText="1"/>
    </xf>
    <xf numFmtId="0" fontId="31" fillId="10" borderId="0" xfId="8" applyFont="1" applyBorder="1" applyAlignment="1">
      <alignment horizontal="center"/>
    </xf>
    <xf numFmtId="0" fontId="31" fillId="10" borderId="71" xfId="8" applyFont="1" applyBorder="1" applyAlignment="1">
      <alignment horizontal="center"/>
    </xf>
    <xf numFmtId="0" fontId="2" fillId="0" borderId="28" xfId="0" applyFont="1" applyBorder="1" applyAlignment="1">
      <alignment horizontal="center" vertical="center"/>
    </xf>
    <xf numFmtId="0" fontId="2" fillId="0" borderId="11" xfId="0" applyFont="1" applyBorder="1" applyAlignment="1">
      <alignment horizontal="center" vertical="center"/>
    </xf>
    <xf numFmtId="0" fontId="31" fillId="4" borderId="57" xfId="2" applyFont="1" applyBorder="1" applyAlignment="1">
      <alignment horizontal="center" vertical="center" wrapText="1"/>
    </xf>
    <xf numFmtId="0" fontId="31" fillId="4" borderId="58" xfId="2" applyFont="1" applyBorder="1" applyAlignment="1">
      <alignment horizontal="center" vertical="center"/>
    </xf>
    <xf numFmtId="0" fontId="31" fillId="4" borderId="59" xfId="2" applyFont="1" applyBorder="1" applyAlignment="1">
      <alignment horizontal="center" vertical="center"/>
    </xf>
    <xf numFmtId="0" fontId="31" fillId="5" borderId="57" xfId="3" applyFont="1" applyBorder="1" applyAlignment="1">
      <alignment horizontal="center" vertical="center" wrapText="1"/>
    </xf>
    <xf numFmtId="0" fontId="31" fillId="5" borderId="58" xfId="3" applyFont="1" applyBorder="1" applyAlignment="1">
      <alignment horizontal="center" vertical="center" wrapText="1"/>
    </xf>
    <xf numFmtId="0" fontId="31" fillId="5" borderId="59" xfId="3" applyFont="1" applyBorder="1" applyAlignment="1">
      <alignment horizontal="center" vertical="center" wrapText="1"/>
    </xf>
    <xf numFmtId="0" fontId="31" fillId="8" borderId="57" xfId="6" applyFont="1" applyBorder="1" applyAlignment="1">
      <alignment horizontal="center" wrapText="1"/>
    </xf>
    <xf numFmtId="0" fontId="31" fillId="8" borderId="58" xfId="6" applyFont="1" applyBorder="1" applyAlignment="1">
      <alignment horizontal="center"/>
    </xf>
    <xf numFmtId="0" fontId="31" fillId="8" borderId="59" xfId="6" applyFont="1" applyBorder="1" applyAlignment="1">
      <alignment horizontal="center"/>
    </xf>
    <xf numFmtId="0" fontId="31" fillId="8" borderId="68" xfId="6" applyFont="1" applyBorder="1" applyAlignment="1">
      <alignment horizontal="center" vertical="center" wrapText="1"/>
    </xf>
    <xf numFmtId="0" fontId="31" fillId="8" borderId="67" xfId="6" applyFont="1" applyBorder="1" applyAlignment="1">
      <alignment horizontal="center" vertical="center" wrapText="1"/>
    </xf>
    <xf numFmtId="0" fontId="31" fillId="8" borderId="69" xfId="6" applyFont="1" applyBorder="1" applyAlignment="1">
      <alignment horizontal="center" vertical="center" wrapText="1"/>
    </xf>
    <xf numFmtId="0" fontId="31" fillId="10" borderId="57" xfId="8" applyFont="1" applyBorder="1" applyAlignment="1">
      <alignment horizontal="center" vertical="center" wrapText="1"/>
    </xf>
    <xf numFmtId="0" fontId="31" fillId="10" borderId="58" xfId="8" applyFont="1" applyBorder="1" applyAlignment="1">
      <alignment horizontal="center" vertical="center" wrapText="1"/>
    </xf>
    <xf numFmtId="0" fontId="31" fillId="10" borderId="59" xfId="8" applyFont="1" applyBorder="1" applyAlignment="1">
      <alignment horizontal="center" vertical="center" wrapText="1"/>
    </xf>
    <xf numFmtId="0" fontId="31" fillId="6" borderId="57" xfId="4" applyFont="1" applyBorder="1" applyAlignment="1">
      <alignment horizontal="center" vertical="center" wrapText="1"/>
    </xf>
    <xf numFmtId="0" fontId="30" fillId="6" borderId="58" xfId="4" applyFont="1" applyBorder="1" applyAlignment="1">
      <alignment horizontal="center" vertical="center" wrapText="1"/>
    </xf>
    <xf numFmtId="0" fontId="30" fillId="6" borderId="59" xfId="4" applyFont="1" applyBorder="1" applyAlignment="1">
      <alignment horizontal="center" vertical="center" wrapText="1"/>
    </xf>
    <xf numFmtId="0" fontId="31" fillId="7" borderId="66" xfId="5" applyFont="1" applyBorder="1" applyAlignment="1">
      <alignment horizontal="center" wrapText="1"/>
    </xf>
    <xf numFmtId="0" fontId="31" fillId="7" borderId="0" xfId="5" applyFont="1" applyBorder="1" applyAlignment="1">
      <alignment horizontal="center"/>
    </xf>
    <xf numFmtId="0" fontId="31" fillId="7" borderId="71" xfId="5" applyFont="1" applyBorder="1" applyAlignment="1">
      <alignment horizontal="center"/>
    </xf>
    <xf numFmtId="0" fontId="31" fillId="8" borderId="57" xfId="6" applyFont="1" applyBorder="1" applyAlignment="1">
      <alignment horizontal="center" vertical="center" wrapText="1"/>
    </xf>
    <xf numFmtId="0" fontId="31" fillId="8" borderId="58" xfId="6" applyFont="1" applyBorder="1" applyAlignment="1">
      <alignment horizontal="center" vertical="center"/>
    </xf>
    <xf numFmtId="0" fontId="31" fillId="8" borderId="59" xfId="6" applyFont="1" applyBorder="1" applyAlignment="1">
      <alignment horizontal="center" vertical="center"/>
    </xf>
  </cellXfs>
  <cellStyles count="9">
    <cellStyle name="40 % - Accent2" xfId="4" builtinId="35"/>
    <cellStyle name="Accent1" xfId="2" builtinId="29"/>
    <cellStyle name="Accent2" xfId="3" builtinId="33"/>
    <cellStyle name="Accent3" xfId="5" builtinId="37"/>
    <cellStyle name="Accent4" xfId="6" builtinId="41"/>
    <cellStyle name="Accent5" xfId="7" builtinId="45"/>
    <cellStyle name="Accent6" xfId="8" builtinId="49"/>
    <cellStyle name="Lien hypertexte" xfId="1" builtinId="8"/>
    <cellStyle name="Normal" xfId="0" builtinId="0"/>
  </cellStyles>
  <dxfs count="14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0000"/>
        </patternFill>
      </fill>
    </dxf>
    <dxf>
      <fill>
        <patternFill>
          <bgColor rgb="FF00FF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ont>
        <b/>
        <i val="0"/>
      </font>
      <fill>
        <patternFill>
          <bgColor rgb="FFFF0000"/>
        </patternFill>
      </fill>
    </dxf>
    <dxf>
      <fill>
        <patternFill>
          <bgColor rgb="FFFFFF00"/>
        </patternFill>
      </fill>
    </dxf>
    <dxf>
      <font>
        <b/>
        <i val="0"/>
      </font>
      <fill>
        <patternFill>
          <bgColor rgb="FFFF0000"/>
        </patternFill>
      </fill>
    </dxf>
    <dxf>
      <fill>
        <patternFill>
          <bgColor rgb="FFFFFF00"/>
        </patternFill>
      </fill>
    </dxf>
    <dxf>
      <font>
        <b/>
        <i val="0"/>
      </font>
      <fill>
        <patternFill>
          <bgColor rgb="FFFF0000"/>
        </patternFill>
      </fill>
    </dxf>
    <dxf>
      <fill>
        <patternFill>
          <bgColor rgb="FFFFFF00"/>
        </patternFill>
      </fill>
    </dxf>
    <dxf>
      <font>
        <b/>
        <i val="0"/>
      </font>
      <fill>
        <patternFill>
          <bgColor rgb="FFFF0000"/>
        </patternFill>
      </fill>
    </dxf>
    <dxf>
      <fill>
        <patternFill>
          <bgColor rgb="FFFFFF00"/>
        </patternFill>
      </fill>
    </dxf>
    <dxf>
      <font>
        <b/>
        <i val="0"/>
      </font>
      <fill>
        <patternFill>
          <bgColor rgb="FFFF0000"/>
        </patternFill>
      </fill>
    </dxf>
    <dxf>
      <fill>
        <patternFill>
          <bgColor rgb="FFFFFF00"/>
        </patternFill>
      </fill>
    </dxf>
    <dxf>
      <font>
        <b/>
        <i val="0"/>
      </font>
      <fill>
        <patternFill>
          <bgColor rgb="FFFF0000"/>
        </patternFill>
      </fill>
    </dxf>
    <dxf>
      <fill>
        <patternFill>
          <bgColor rgb="FFFFFF00"/>
        </patternFill>
      </fill>
    </dxf>
    <dxf>
      <font>
        <b/>
        <i val="0"/>
      </font>
      <fill>
        <patternFill>
          <bgColor rgb="FFFF0000"/>
        </patternFill>
      </fill>
    </dxf>
    <dxf>
      <fill>
        <patternFill>
          <bgColor rgb="FFFFFF00"/>
        </patternFill>
      </fill>
    </dxf>
    <dxf>
      <font>
        <b/>
        <i val="0"/>
      </font>
      <fill>
        <patternFill>
          <bgColor rgb="FFFF0000"/>
        </patternFill>
      </fill>
    </dxf>
    <dxf>
      <fill>
        <patternFill>
          <bgColor rgb="FFFFFF00"/>
        </patternFill>
      </fill>
    </dxf>
    <dxf>
      <font>
        <b/>
        <i val="0"/>
      </font>
      <fill>
        <patternFill>
          <bgColor rgb="FFFF0000"/>
        </patternFill>
      </fill>
    </dxf>
    <dxf>
      <fill>
        <patternFill>
          <bgColor rgb="FFFFFF00"/>
        </patternFill>
      </fill>
    </dxf>
    <dxf>
      <font>
        <b/>
        <i val="0"/>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FF00"/>
        </patternFill>
      </fill>
    </dxf>
    <dxf>
      <font>
        <b/>
        <i val="0"/>
      </font>
      <fill>
        <patternFill>
          <bgColor rgb="FFFF0000"/>
        </patternFill>
      </fill>
    </dxf>
    <dxf>
      <fill>
        <patternFill>
          <bgColor rgb="FFFFFF00"/>
        </patternFill>
      </fill>
    </dxf>
    <dxf>
      <fill>
        <patternFill>
          <bgColor rgb="FFFFFF00"/>
        </patternFill>
      </fill>
    </dxf>
    <dxf>
      <font>
        <b/>
        <i val="0"/>
      </font>
      <fill>
        <patternFill>
          <bgColor rgb="FFFF0000"/>
        </patternFill>
      </fill>
    </dxf>
    <dxf>
      <fill>
        <patternFill>
          <bgColor rgb="FFFFFF00"/>
        </patternFill>
      </fill>
    </dxf>
    <dxf>
      <font>
        <b/>
        <i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0000"/>
        </patternFill>
      </fill>
    </dxf>
    <dxf>
      <fill>
        <patternFill>
          <bgColor rgb="FFFFFF00"/>
        </patternFill>
      </fill>
    </dxf>
    <dxf>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xdr:col>
      <xdr:colOff>866775</xdr:colOff>
      <xdr:row>1</xdr:row>
      <xdr:rowOff>935577</xdr:rowOff>
    </xdr:to>
    <xdr:pic>
      <xdr:nvPicPr>
        <xdr:cNvPr id="2" name="Image 4" descr="Description : en tet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81689"/>
        <a:stretch>
          <a:fillRect/>
        </a:stretch>
      </xdr:blipFill>
      <xdr:spPr bwMode="auto">
        <a:xfrm>
          <a:off x="781050" y="209550"/>
          <a:ext cx="847725" cy="9165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628650</xdr:colOff>
      <xdr:row>9</xdr:row>
      <xdr:rowOff>76200</xdr:rowOff>
    </xdr:from>
    <xdr:to>
      <xdr:col>12</xdr:col>
      <xdr:colOff>209550</xdr:colOff>
      <xdr:row>9</xdr:row>
      <xdr:rowOff>1171575</xdr:rowOff>
    </xdr:to>
    <xdr:pic>
      <xdr:nvPicPr>
        <xdr:cNvPr id="3" name="Image 2" descr="portes ouverte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b="29878"/>
        <a:stretch>
          <a:fillRect/>
        </a:stretch>
      </xdr:blipFill>
      <xdr:spPr bwMode="auto">
        <a:xfrm>
          <a:off x="7791450" y="3133725"/>
          <a:ext cx="33909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xdr:col>
      <xdr:colOff>866775</xdr:colOff>
      <xdr:row>1</xdr:row>
      <xdr:rowOff>935577</xdr:rowOff>
    </xdr:to>
    <xdr:pic>
      <xdr:nvPicPr>
        <xdr:cNvPr id="2" name="Image 4" descr="Description : en tet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81689"/>
        <a:stretch>
          <a:fillRect/>
        </a:stretch>
      </xdr:blipFill>
      <xdr:spPr bwMode="auto">
        <a:xfrm>
          <a:off x="781050" y="209550"/>
          <a:ext cx="847725" cy="9165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xdr:col>
      <xdr:colOff>866775</xdr:colOff>
      <xdr:row>1</xdr:row>
      <xdr:rowOff>935577</xdr:rowOff>
    </xdr:to>
    <xdr:pic>
      <xdr:nvPicPr>
        <xdr:cNvPr id="2" name="Image 4" descr="Description : en tet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81689"/>
        <a:stretch>
          <a:fillRect/>
        </a:stretch>
      </xdr:blipFill>
      <xdr:spPr bwMode="auto">
        <a:xfrm>
          <a:off x="1085850" y="209550"/>
          <a:ext cx="847725" cy="9165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xdr:col>
      <xdr:colOff>866775</xdr:colOff>
      <xdr:row>1</xdr:row>
      <xdr:rowOff>935577</xdr:rowOff>
    </xdr:to>
    <xdr:pic>
      <xdr:nvPicPr>
        <xdr:cNvPr id="2" name="Image 4" descr="Description : en tet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81689"/>
        <a:stretch>
          <a:fillRect/>
        </a:stretch>
      </xdr:blipFill>
      <xdr:spPr bwMode="auto">
        <a:xfrm>
          <a:off x="781050" y="209550"/>
          <a:ext cx="847725" cy="9165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xdr:col>
      <xdr:colOff>866775</xdr:colOff>
      <xdr:row>1</xdr:row>
      <xdr:rowOff>935577</xdr:rowOff>
    </xdr:to>
    <xdr:pic>
      <xdr:nvPicPr>
        <xdr:cNvPr id="2" name="Image 4" descr="Description : en tet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81689"/>
        <a:stretch>
          <a:fillRect/>
        </a:stretch>
      </xdr:blipFill>
      <xdr:spPr bwMode="auto">
        <a:xfrm>
          <a:off x="781050" y="209550"/>
          <a:ext cx="847725" cy="9165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03-Saison%202016_2017\07-Stages\04-Ete\1_Inscriptions\InscriptionStagesEte2017_FicheAdherentX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sc-danse@cnes.f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sc-danse@cnes.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asc-danse@cnes.fr"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asc-danse@cnes.fr"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asc-danse@cnes.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7"/>
  <sheetViews>
    <sheetView tabSelected="1" workbookViewId="0">
      <selection activeCell="O2" sqref="O2"/>
    </sheetView>
  </sheetViews>
  <sheetFormatPr baseColWidth="10" defaultRowHeight="15" x14ac:dyDescent="0.25"/>
  <cols>
    <col min="1" max="1" width="11.42578125" style="3"/>
    <col min="2" max="2" width="13.28515625" style="3" customWidth="1"/>
    <col min="3" max="3" width="19.140625" style="3" customWidth="1"/>
    <col min="4" max="4" width="19" style="3" customWidth="1"/>
    <col min="5" max="5" width="16.7109375" style="3" customWidth="1"/>
    <col min="6" max="6" width="16.42578125" style="3" customWidth="1"/>
    <col min="7" max="16384" width="11.42578125" style="3"/>
  </cols>
  <sheetData>
    <row r="2" spans="2:13" ht="75" customHeight="1" x14ac:dyDescent="0.25">
      <c r="B2" s="2"/>
      <c r="C2" s="103" t="s">
        <v>121</v>
      </c>
      <c r="D2" s="104"/>
      <c r="E2" s="103" t="s">
        <v>0</v>
      </c>
      <c r="F2" s="104"/>
      <c r="H2" s="3" t="s">
        <v>126</v>
      </c>
    </row>
    <row r="3" spans="2:13" x14ac:dyDescent="0.25">
      <c r="B3" s="118" t="s">
        <v>2</v>
      </c>
      <c r="C3" s="118"/>
      <c r="D3" s="118"/>
      <c r="E3" s="118"/>
      <c r="F3" s="118"/>
    </row>
    <row r="4" spans="2:13" x14ac:dyDescent="0.25">
      <c r="B4" s="4"/>
      <c r="C4" s="4"/>
      <c r="D4" s="4"/>
      <c r="E4" s="4"/>
      <c r="F4" s="4"/>
    </row>
    <row r="5" spans="2:13" x14ac:dyDescent="0.25">
      <c r="B5" s="14" t="s">
        <v>12</v>
      </c>
      <c r="D5" s="5" t="s">
        <v>13</v>
      </c>
      <c r="E5" s="4"/>
      <c r="F5" s="4"/>
    </row>
    <row r="6" spans="2:13" x14ac:dyDescent="0.25">
      <c r="B6" s="14" t="s">
        <v>149</v>
      </c>
      <c r="D6" s="5" t="s">
        <v>15</v>
      </c>
      <c r="E6" s="4"/>
      <c r="F6" s="4"/>
    </row>
    <row r="7" spans="2:13" ht="15.75" thickBot="1" x14ac:dyDescent="0.3"/>
    <row r="8" spans="2:13" ht="58.5" customHeight="1" thickTop="1" thickBot="1" x14ac:dyDescent="0.3">
      <c r="B8" s="112" t="s">
        <v>122</v>
      </c>
      <c r="C8" s="113"/>
      <c r="D8" s="113"/>
      <c r="E8" s="113"/>
      <c r="F8" s="114"/>
      <c r="H8" s="109" t="s">
        <v>20</v>
      </c>
      <c r="I8" s="110"/>
      <c r="J8" s="110"/>
      <c r="K8" s="110"/>
      <c r="L8" s="110"/>
      <c r="M8" s="111"/>
    </row>
    <row r="9" spans="2:13" ht="16.5" thickTop="1" thickBot="1" x14ac:dyDescent="0.3"/>
    <row r="10" spans="2:13" ht="151.5" customHeight="1" thickTop="1" thickBot="1" x14ac:dyDescent="0.3">
      <c r="B10" s="115" t="s">
        <v>3</v>
      </c>
      <c r="C10" s="116"/>
      <c r="D10" s="116"/>
      <c r="E10" s="116"/>
      <c r="F10" s="117"/>
      <c r="H10" s="119" t="s">
        <v>17</v>
      </c>
      <c r="I10" s="120"/>
      <c r="J10" s="120"/>
      <c r="K10" s="120"/>
      <c r="L10" s="120"/>
      <c r="M10" s="121"/>
    </row>
    <row r="11" spans="2:13" ht="16.5" thickTop="1" thickBot="1" x14ac:dyDescent="0.3"/>
    <row r="12" spans="2:13" ht="107.25" customHeight="1" thickTop="1" thickBot="1" x14ac:dyDescent="0.3">
      <c r="B12" s="105" t="s">
        <v>19</v>
      </c>
      <c r="C12" s="106"/>
      <c r="D12" s="106"/>
      <c r="E12" s="106"/>
      <c r="F12" s="107"/>
      <c r="H12" s="122" t="s">
        <v>18</v>
      </c>
      <c r="I12" s="123"/>
      <c r="J12" s="123"/>
      <c r="K12" s="123"/>
      <c r="L12" s="123"/>
      <c r="M12" s="124"/>
    </row>
    <row r="13" spans="2:13" ht="15.75" thickTop="1" x14ac:dyDescent="0.25"/>
    <row r="14" spans="2:13" ht="88.5" customHeight="1" x14ac:dyDescent="0.25">
      <c r="B14" s="122" t="s">
        <v>125</v>
      </c>
      <c r="C14" s="123"/>
      <c r="D14" s="123"/>
      <c r="E14" s="123"/>
      <c r="F14" s="123"/>
      <c r="G14" s="123"/>
      <c r="H14" s="123"/>
      <c r="I14" s="123"/>
      <c r="J14" s="123"/>
      <c r="K14" s="123"/>
      <c r="L14" s="123"/>
      <c r="M14" s="124"/>
    </row>
    <row r="16" spans="2:13" x14ac:dyDescent="0.25">
      <c r="B16" s="108" t="s">
        <v>16</v>
      </c>
      <c r="C16" s="6" t="s">
        <v>8</v>
      </c>
      <c r="D16" s="7" t="s">
        <v>7</v>
      </c>
      <c r="E16" s="8" t="s">
        <v>10</v>
      </c>
      <c r="F16" s="9" t="s">
        <v>11</v>
      </c>
    </row>
    <row r="17" spans="2:6" ht="40.5" customHeight="1" x14ac:dyDescent="0.25">
      <c r="B17" s="108"/>
      <c r="C17" s="6" t="s">
        <v>9</v>
      </c>
      <c r="D17" s="7" t="s">
        <v>4</v>
      </c>
      <c r="E17" s="8" t="s">
        <v>5</v>
      </c>
      <c r="F17" s="9" t="s">
        <v>6</v>
      </c>
    </row>
  </sheetData>
  <sheetProtection password="DD1F" sheet="1" objects="1" scenarios="1"/>
  <mergeCells count="11">
    <mergeCell ref="E2:F2"/>
    <mergeCell ref="C2:D2"/>
    <mergeCell ref="B12:F12"/>
    <mergeCell ref="B16:B17"/>
    <mergeCell ref="H8:M8"/>
    <mergeCell ref="B8:F8"/>
    <mergeCell ref="B10:F10"/>
    <mergeCell ref="B3:F3"/>
    <mergeCell ref="H10:M10"/>
    <mergeCell ref="H12:M12"/>
    <mergeCell ref="B14:M14"/>
  </mergeCells>
  <hyperlinks>
    <hyperlink ref="D5" r:id="rId1"/>
  </hyperlinks>
  <pageMargins left="0.25" right="0.25" top="0.75" bottom="0.75" header="0.3" footer="0.3"/>
  <pageSetup paperSize="9" scale="74" orientation="landscape" verticalDpi="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BC22"/>
  <sheetViews>
    <sheetView workbookViewId="0">
      <selection activeCell="BA17" sqref="BA17:BC17"/>
    </sheetView>
  </sheetViews>
  <sheetFormatPr baseColWidth="10" defaultRowHeight="15" x14ac:dyDescent="0.25"/>
  <cols>
    <col min="1" max="1" width="16" style="57" customWidth="1"/>
    <col min="2" max="2" width="22.28515625" style="57" customWidth="1"/>
    <col min="3" max="3" width="21.140625" style="57" customWidth="1"/>
    <col min="4" max="4" width="16.42578125" style="57" customWidth="1"/>
    <col min="5" max="5" width="16.7109375" style="57" customWidth="1"/>
    <col min="6" max="6" width="33.28515625" style="57" customWidth="1"/>
    <col min="7" max="7" width="27.7109375" style="57" customWidth="1"/>
    <col min="8" max="8" width="17.42578125" style="57" customWidth="1"/>
    <col min="9" max="9" width="16.5703125" style="57" customWidth="1"/>
    <col min="10" max="10" width="17" style="57" customWidth="1"/>
    <col min="11" max="11" width="15" style="57" customWidth="1"/>
    <col min="12" max="12" width="15.42578125" style="57" customWidth="1"/>
    <col min="13" max="13" width="20.140625" style="57" customWidth="1"/>
    <col min="14" max="14" width="17.42578125" style="57" customWidth="1"/>
    <col min="15" max="15" width="23.28515625" style="57" customWidth="1"/>
    <col min="16" max="17" width="17.42578125" style="57" customWidth="1"/>
    <col min="18" max="18" width="13.140625" style="57" customWidth="1"/>
    <col min="19" max="19" width="47.7109375" style="57" customWidth="1"/>
    <col min="20" max="55" width="33.7109375" style="57" customWidth="1"/>
    <col min="56" max="16384" width="11.42578125" style="57"/>
  </cols>
  <sheetData>
    <row r="2" spans="2:55" ht="75" customHeight="1" x14ac:dyDescent="0.25">
      <c r="B2" s="58"/>
      <c r="C2" s="131" t="s">
        <v>1</v>
      </c>
      <c r="D2" s="132"/>
      <c r="E2" s="133"/>
      <c r="F2" s="131" t="s">
        <v>0</v>
      </c>
      <c r="G2" s="133"/>
    </row>
    <row r="3" spans="2:55" x14ac:dyDescent="0.25">
      <c r="B3" s="134" t="s">
        <v>2</v>
      </c>
      <c r="C3" s="134"/>
      <c r="D3" s="134"/>
      <c r="E3" s="134"/>
      <c r="F3" s="134"/>
      <c r="G3" s="134"/>
    </row>
    <row r="4" spans="2:55" x14ac:dyDescent="0.25">
      <c r="B4" s="59"/>
      <c r="C4" s="59"/>
      <c r="D4" s="59"/>
      <c r="E4" s="59"/>
      <c r="F4" s="59"/>
      <c r="G4" s="59"/>
    </row>
    <row r="5" spans="2:55" x14ac:dyDescent="0.25">
      <c r="B5" s="59" t="s">
        <v>12</v>
      </c>
      <c r="C5" s="60" t="s">
        <v>13</v>
      </c>
      <c r="D5" s="60"/>
      <c r="E5" s="59"/>
      <c r="F5" s="59"/>
      <c r="G5" s="59"/>
    </row>
    <row r="6" spans="2:55" x14ac:dyDescent="0.25">
      <c r="B6" s="59" t="s">
        <v>14</v>
      </c>
      <c r="C6" s="60" t="s">
        <v>15</v>
      </c>
      <c r="D6" s="60"/>
      <c r="E6" s="59"/>
      <c r="F6" s="59"/>
      <c r="G6" s="59"/>
    </row>
    <row r="7" spans="2:55" ht="15.75" thickBot="1" x14ac:dyDescent="0.3"/>
    <row r="8" spans="2:55" ht="58.5" customHeight="1" thickTop="1" thickBot="1" x14ac:dyDescent="0.3">
      <c r="B8" s="135" t="s">
        <v>123</v>
      </c>
      <c r="C8" s="136"/>
      <c r="D8" s="136"/>
      <c r="E8" s="136"/>
      <c r="F8" s="136"/>
      <c r="G8" s="137"/>
      <c r="I8" s="138" t="s">
        <v>20</v>
      </c>
      <c r="J8" s="139"/>
      <c r="K8" s="139"/>
      <c r="L8" s="139"/>
      <c r="M8" s="139"/>
      <c r="N8" s="140"/>
      <c r="O8" s="61"/>
      <c r="P8" s="61"/>
      <c r="Q8" s="61"/>
    </row>
    <row r="9" spans="2:55" ht="15.75" thickTop="1" x14ac:dyDescent="0.25">
      <c r="B9" s="62"/>
      <c r="C9" s="62"/>
      <c r="D9" s="62"/>
      <c r="E9" s="62"/>
      <c r="F9" s="62"/>
      <c r="G9" s="62"/>
      <c r="I9" s="61"/>
      <c r="J9" s="61"/>
      <c r="K9" s="61"/>
      <c r="L9" s="61"/>
      <c r="M9" s="61"/>
      <c r="N9" s="61"/>
      <c r="O9" s="61"/>
      <c r="P9" s="61"/>
      <c r="Q9" s="61"/>
    </row>
    <row r="10" spans="2:55" x14ac:dyDescent="0.25">
      <c r="B10" s="125" t="s">
        <v>130</v>
      </c>
      <c r="C10" s="126"/>
      <c r="D10" s="126"/>
      <c r="E10" s="126"/>
      <c r="F10" s="126"/>
      <c r="G10" s="126"/>
      <c r="H10" s="126"/>
      <c r="I10" s="126"/>
      <c r="J10" s="126"/>
      <c r="K10" s="126"/>
      <c r="L10" s="126"/>
      <c r="M10" s="126"/>
      <c r="N10" s="127"/>
      <c r="O10" s="63"/>
      <c r="P10" s="63"/>
      <c r="Q10" s="63"/>
    </row>
    <row r="11" spans="2:55" ht="78.75" customHeight="1" x14ac:dyDescent="0.25">
      <c r="B11" s="128"/>
      <c r="C11" s="129"/>
      <c r="D11" s="129"/>
      <c r="E11" s="129"/>
      <c r="F11" s="129"/>
      <c r="G11" s="129"/>
      <c r="H11" s="129"/>
      <c r="I11" s="129"/>
      <c r="J11" s="129"/>
      <c r="K11" s="129"/>
      <c r="L11" s="129"/>
      <c r="M11" s="129"/>
      <c r="N11" s="130"/>
      <c r="O11" s="63"/>
      <c r="P11" s="63"/>
      <c r="Q11" s="63"/>
    </row>
    <row r="13" spans="2:55" ht="69.75" customHeight="1" x14ac:dyDescent="0.25">
      <c r="B13" s="141" t="s">
        <v>131</v>
      </c>
      <c r="C13" s="142"/>
      <c r="D13" s="142"/>
      <c r="E13" s="142"/>
      <c r="F13" s="142"/>
      <c r="G13" s="142"/>
      <c r="H13" s="142"/>
      <c r="I13" s="142"/>
      <c r="J13" s="142"/>
      <c r="K13" s="142"/>
      <c r="L13" s="142"/>
      <c r="M13" s="142"/>
      <c r="N13" s="143"/>
      <c r="O13" s="63"/>
      <c r="P13" s="63"/>
      <c r="Q13" s="63"/>
    </row>
    <row r="16" spans="2:55" ht="120.75" customHeight="1" thickBot="1" x14ac:dyDescent="0.3">
      <c r="F16" s="144" t="s">
        <v>34</v>
      </c>
      <c r="G16" s="145"/>
      <c r="H16" s="145"/>
      <c r="I16" s="146"/>
      <c r="J16" s="147" t="s">
        <v>21</v>
      </c>
      <c r="K16" s="148"/>
      <c r="L16" s="148"/>
      <c r="M16" s="148"/>
      <c r="N16" s="149"/>
      <c r="O16" s="150" t="s">
        <v>59</v>
      </c>
      <c r="P16" s="150" t="s">
        <v>127</v>
      </c>
      <c r="Q16" s="150" t="s">
        <v>60</v>
      </c>
      <c r="R16" s="150" t="s">
        <v>53</v>
      </c>
      <c r="S16" s="150" t="s">
        <v>22</v>
      </c>
      <c r="T16" s="166" t="s">
        <v>99</v>
      </c>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row>
    <row r="17" spans="1:55" ht="91.5" customHeight="1" thickTop="1" thickBot="1" x14ac:dyDescent="0.3">
      <c r="B17" s="49" t="s">
        <v>23</v>
      </c>
      <c r="C17" s="49" t="s">
        <v>24</v>
      </c>
      <c r="D17" s="49" t="s">
        <v>36</v>
      </c>
      <c r="E17" s="64" t="s">
        <v>35</v>
      </c>
      <c r="F17" s="49" t="s">
        <v>25</v>
      </c>
      <c r="G17" s="49" t="s">
        <v>26</v>
      </c>
      <c r="H17" s="49" t="s">
        <v>27</v>
      </c>
      <c r="I17" s="49" t="s">
        <v>28</v>
      </c>
      <c r="J17" s="65" t="s">
        <v>29</v>
      </c>
      <c r="K17" s="64" t="s">
        <v>30</v>
      </c>
      <c r="L17" s="64" t="s">
        <v>40</v>
      </c>
      <c r="M17" s="49" t="s">
        <v>31</v>
      </c>
      <c r="N17" s="64" t="s">
        <v>32</v>
      </c>
      <c r="O17" s="153"/>
      <c r="P17" s="153"/>
      <c r="Q17" s="153"/>
      <c r="R17" s="151"/>
      <c r="S17" s="152"/>
      <c r="T17" s="154" t="s">
        <v>82</v>
      </c>
      <c r="U17" s="155"/>
      <c r="V17" s="156"/>
      <c r="W17" s="154" t="s">
        <v>83</v>
      </c>
      <c r="X17" s="155"/>
      <c r="Y17" s="156"/>
      <c r="Z17" s="154" t="s">
        <v>84</v>
      </c>
      <c r="AA17" s="155"/>
      <c r="AB17" s="156"/>
      <c r="AC17" s="154" t="s">
        <v>85</v>
      </c>
      <c r="AD17" s="155"/>
      <c r="AE17" s="156"/>
      <c r="AF17" s="154" t="s">
        <v>86</v>
      </c>
      <c r="AG17" s="155"/>
      <c r="AH17" s="156"/>
      <c r="AI17" s="154" t="s">
        <v>87</v>
      </c>
      <c r="AJ17" s="155"/>
      <c r="AK17" s="156"/>
      <c r="AL17" s="154" t="s">
        <v>91</v>
      </c>
      <c r="AM17" s="155"/>
      <c r="AN17" s="156"/>
      <c r="AO17" s="154" t="s">
        <v>88</v>
      </c>
      <c r="AP17" s="155"/>
      <c r="AQ17" s="156"/>
      <c r="AR17" s="154" t="s">
        <v>92</v>
      </c>
      <c r="AS17" s="155"/>
      <c r="AT17" s="167"/>
      <c r="AU17" s="167"/>
      <c r="AV17" s="167"/>
      <c r="AW17" s="156"/>
      <c r="AX17" s="154" t="s">
        <v>89</v>
      </c>
      <c r="AY17" s="155"/>
      <c r="AZ17" s="156"/>
      <c r="BA17" s="154" t="s">
        <v>97</v>
      </c>
      <c r="BB17" s="155"/>
      <c r="BC17" s="156"/>
    </row>
    <row r="18" spans="1:55" ht="77.25" customHeight="1" thickTop="1" thickBot="1" x14ac:dyDescent="0.3">
      <c r="A18" s="66" t="s">
        <v>76</v>
      </c>
      <c r="B18" s="50"/>
      <c r="C18" s="50"/>
      <c r="D18" s="51" t="s">
        <v>39</v>
      </c>
      <c r="E18" s="50"/>
      <c r="F18" s="50"/>
      <c r="G18" s="50"/>
      <c r="H18" s="50"/>
      <c r="I18" s="50"/>
      <c r="J18" s="67">
        <f>V20+Y20+AB20+AE20+AH20+AK20+AN20+AQ20+AW20+AZ20+BC20</f>
        <v>0</v>
      </c>
      <c r="K18" s="51">
        <v>0</v>
      </c>
      <c r="L18" s="51">
        <v>0</v>
      </c>
      <c r="M18" s="52"/>
      <c r="N18" s="50"/>
      <c r="O18" s="50"/>
      <c r="P18" s="51">
        <v>0</v>
      </c>
      <c r="Q18" s="51" t="s">
        <v>33</v>
      </c>
      <c r="R18" s="51" t="s">
        <v>33</v>
      </c>
      <c r="S18" s="53"/>
      <c r="T18" s="157"/>
      <c r="U18" s="158"/>
      <c r="V18" s="159"/>
      <c r="W18" s="160" t="s">
        <v>81</v>
      </c>
      <c r="X18" s="161"/>
      <c r="Y18" s="161"/>
      <c r="Z18" s="161"/>
      <c r="AA18" s="161"/>
      <c r="AB18" s="162"/>
      <c r="AC18" s="168"/>
      <c r="AD18" s="169"/>
      <c r="AE18" s="170"/>
      <c r="AF18" s="163" t="s">
        <v>75</v>
      </c>
      <c r="AG18" s="164"/>
      <c r="AH18" s="165"/>
      <c r="AI18" s="163" t="s">
        <v>75</v>
      </c>
      <c r="AJ18" s="164"/>
      <c r="AK18" s="165"/>
      <c r="AL18" s="163"/>
      <c r="AM18" s="164"/>
      <c r="AN18" s="165"/>
      <c r="AO18" s="163"/>
      <c r="AP18" s="164"/>
      <c r="AQ18" s="165"/>
      <c r="AR18" s="163" t="s">
        <v>98</v>
      </c>
      <c r="AS18" s="164"/>
      <c r="AT18" s="164"/>
      <c r="AU18" s="164"/>
      <c r="AV18" s="164"/>
      <c r="AW18" s="165"/>
      <c r="AX18" s="163" t="s">
        <v>90</v>
      </c>
      <c r="AY18" s="164"/>
      <c r="AZ18" s="165"/>
      <c r="BA18" s="163" t="s">
        <v>96</v>
      </c>
      <c r="BB18" s="164"/>
      <c r="BC18" s="165"/>
    </row>
    <row r="19" spans="1:55" ht="47.25" customHeight="1" thickTop="1" thickBot="1" x14ac:dyDescent="0.3">
      <c r="B19" s="68"/>
      <c r="C19" s="68"/>
      <c r="D19" s="68"/>
      <c r="E19" s="68"/>
      <c r="F19" s="68"/>
      <c r="G19" s="68"/>
      <c r="H19" s="68"/>
      <c r="I19" s="68"/>
      <c r="J19" s="69"/>
      <c r="K19" s="70"/>
      <c r="L19" s="71" t="s">
        <v>56</v>
      </c>
      <c r="M19" s="54" t="s">
        <v>126</v>
      </c>
      <c r="N19" s="68"/>
      <c r="O19" s="72" t="s">
        <v>57</v>
      </c>
      <c r="P19" s="54"/>
      <c r="Q19" s="73"/>
      <c r="S19" s="74"/>
      <c r="T19" s="75" t="s">
        <v>77</v>
      </c>
      <c r="U19" s="76" t="s">
        <v>78</v>
      </c>
      <c r="V19" s="77" t="s">
        <v>79</v>
      </c>
      <c r="W19" s="75" t="s">
        <v>77</v>
      </c>
      <c r="X19" s="76" t="s">
        <v>78</v>
      </c>
      <c r="Y19" s="77" t="s">
        <v>79</v>
      </c>
      <c r="Z19" s="75" t="s">
        <v>77</v>
      </c>
      <c r="AA19" s="76" t="s">
        <v>78</v>
      </c>
      <c r="AB19" s="77" t="s">
        <v>79</v>
      </c>
      <c r="AC19" s="78" t="s">
        <v>77</v>
      </c>
      <c r="AD19" s="79" t="s">
        <v>78</v>
      </c>
      <c r="AE19" s="80" t="s">
        <v>79</v>
      </c>
      <c r="AF19" s="78" t="s">
        <v>77</v>
      </c>
      <c r="AG19" s="79" t="s">
        <v>78</v>
      </c>
      <c r="AH19" s="80" t="s">
        <v>79</v>
      </c>
      <c r="AI19" s="78" t="s">
        <v>77</v>
      </c>
      <c r="AJ19" s="79" t="s">
        <v>78</v>
      </c>
      <c r="AK19" s="80" t="s">
        <v>79</v>
      </c>
      <c r="AL19" s="78" t="s">
        <v>77</v>
      </c>
      <c r="AM19" s="79" t="s">
        <v>78</v>
      </c>
      <c r="AN19" s="80" t="s">
        <v>79</v>
      </c>
      <c r="AO19" s="78" t="s">
        <v>77</v>
      </c>
      <c r="AP19" s="79" t="s">
        <v>78</v>
      </c>
      <c r="AQ19" s="80" t="s">
        <v>79</v>
      </c>
      <c r="AR19" s="78" t="s">
        <v>77</v>
      </c>
      <c r="AS19" s="79" t="s">
        <v>78</v>
      </c>
      <c r="AT19" s="81" t="s">
        <v>95</v>
      </c>
      <c r="AU19" s="81" t="s">
        <v>93</v>
      </c>
      <c r="AV19" s="81" t="s">
        <v>94</v>
      </c>
      <c r="AW19" s="80" t="s">
        <v>79</v>
      </c>
      <c r="AX19" s="78" t="s">
        <v>77</v>
      </c>
      <c r="AY19" s="79" t="s">
        <v>78</v>
      </c>
      <c r="AZ19" s="80" t="s">
        <v>79</v>
      </c>
      <c r="BA19" s="78" t="s">
        <v>77</v>
      </c>
      <c r="BB19" s="79" t="s">
        <v>78</v>
      </c>
      <c r="BC19" s="80" t="s">
        <v>79</v>
      </c>
    </row>
    <row r="20" spans="1:55" ht="53.25" customHeight="1" thickTop="1" thickBot="1" x14ac:dyDescent="0.3">
      <c r="O20" s="72" t="s">
        <v>58</v>
      </c>
      <c r="P20" s="54"/>
      <c r="Q20" s="68"/>
      <c r="S20" s="82" t="s">
        <v>80</v>
      </c>
      <c r="T20" s="55">
        <v>0</v>
      </c>
      <c r="U20" s="55">
        <v>0</v>
      </c>
      <c r="V20" s="83">
        <f>IF(AND($P$18=1,$P$21=Donnees!J1),IF(AND(T20=1,U20=0),Donnees!J2*0.8,IF(AND(T20=0,U20=1),Donnees!J3*0.8,IF(AND(T20=1,U20=1),"Erreur: choisir une date d'inscription",0))),IF(AND($P$18=2,$P$21=Donnees!J1),IF(AND(T20=1,U20=0),Donnees!J2*0.64,IF(AND(T20=0,U20=1),Donnees!J3*0.64,IF(AND(T20=1,U20=1),"Erreur: choisir une date d'inscription",0))),IF(AND(T20=1,U20=0),Donnees!J2,IF(AND(T20=0,U20=1),Donnees!J3,IF(AND(T20=1,U20=1),"Erreur: choisir une date d'inscription",0)))))</f>
        <v>0</v>
      </c>
      <c r="W20" s="56">
        <v>0</v>
      </c>
      <c r="X20" s="55">
        <v>0</v>
      </c>
      <c r="Y20" s="83">
        <f>IF(AND($P$18=1,$P$21=Donnees!K1),IF(AND(W20=1,X20=0),Donnees!K2*0.8,IF(AND(W20=0,X20=1),Donnees!K3*0.8,IF(AND(W20=1,X20=1),"Erreur: choisir une date d'inscription",0))),IF(AND($P$18=2,$P$21=Donnees!K1),IF(AND(W20=1,X20=0),Donnees!K2*0.64,IF(AND(W20=0,X20=1),Donnees!K3*0.64,IF(AND(W20=1,X20=1),"Erreur: choisir une date d'inscription",0))),IF(AND(W20=1,X20=0),Donnees!K2,IF(AND(W20=0,X20=1),Donnees!K3,IF(AND(W20=1,X20=1),"Erreur: choisir une date d'inscription",0)))))</f>
        <v>0</v>
      </c>
      <c r="Z20" s="55">
        <v>0</v>
      </c>
      <c r="AA20" s="55">
        <v>0</v>
      </c>
      <c r="AB20" s="83">
        <f>IF(AND($P$18=1,$P$21=Donnees!L1),IF(AND(Z20=1,AA20=0),Donnees!L2*0.8,IF(AND(Z20=0,AA20=1),Donnees!L3*0.8,IF(AND(Z20=1,AA20=1),"Erreur: choisir une date d'inscription",0))),IF(AND($P$18=2,$P$21=Donnees!L1),IF(AND(Z20=1,AA20=0),Donnees!L2*0.64,IF(AND(Z20=0,AA20=1),Donnees!L3*0.64,IF(AND(Z20=1,AA20=1),"Erreur: choisir une date d'inscription",0))),IF(AND(Z20=1,AA20=0),Donnees!L2,IF(AND(Z20=0,AA20=1),Donnees!L3,IF(AND(Z20=1,AA20=1),"Erreur: choisir une date d'inscription",0)))))</f>
        <v>0</v>
      </c>
      <c r="AC20" s="55">
        <v>0</v>
      </c>
      <c r="AD20" s="55">
        <v>0</v>
      </c>
      <c r="AE20" s="83">
        <f>IF(AND($P$18=1,$P$21=Donnees!M1),IF(AND(AC20=1,AD20=0),Donnees!M2*0.8,IF(AND(AC20=0,AD20=1),Donnees!M3*0.8,IF(AND(AC20=1,AD20=1),"Erreur: choisir une date d'inscription",0))),IF(AND($P$18=2,$P$21=Donnees!M1),IF(AND(AC20=1,AD20=0),Donnees!M2*0.64,IF(AND(AC20=0,AD20=1),Donnees!M3*0.64,IF(AND(AC20=1,AD20=1),"Erreur: choisir une date d'inscription",0))),IF(AND(AC20=1,AD20=0),Donnees!M2,IF(AND(AC20=0,AD20=1),Donnees!M3,IF(AND(AC20=1,AD20=1),"Erreur: choisir une date d'inscription",0)))))</f>
        <v>0</v>
      </c>
      <c r="AF20" s="55">
        <v>0</v>
      </c>
      <c r="AG20" s="55">
        <v>0</v>
      </c>
      <c r="AH20" s="83">
        <f>IF(AND($P$18=1,$P$21=Donnees!N1),IF(AND(AF20=1,AG20=0),Donnees!N2*0.8,IF(AND(AF20=0,AG20=1),Donnees!N3*0.8,IF(AND(AF20=1,AG20=1),"Erreur: choisir une date d'inscription",0))),IF(AND($P$18=2,$P$21=Donnees!N1),IF(AND(AF20=1,AG20=0),Donnees!N2*0.64,IF(AND(AF20=0,AG20=1),Donnees!N3*0.64,IF(AND(AF20=1,AG20=1),"Erreur: choisir une date d'inscription",0))),IF(AND(AF20=1,AG20=0),Donnees!N2,IF(AND(AF20=0,AG20=1),Donnees!N3,IF(AND(AF20=1,AG20=1),"Erreur: choisir une date d'inscription",0)))))</f>
        <v>0</v>
      </c>
      <c r="AI20" s="56">
        <v>0</v>
      </c>
      <c r="AJ20" s="55">
        <v>0</v>
      </c>
      <c r="AK20" s="83">
        <f>IF(AND($P$18=1,$P$21=Donnees!O1),IF(AND(AI20=1,AJ20=0),Donnees!O2*0.8,IF(AND(AI20=0,AJ20=1),Donnees!O3*0.8,IF(AND(AI20=1,AJ20=1),"Erreur: choisir une date d'inscription",0))),IF(AND($P$18=2,$P$21=Donnees!O1),IF(AND(AI20=1,AJ20=0),Donnees!O2*0.64,IF(AND(AI20=0,AJ20=1),Donnees!O3*0.64,IF(AND(AI20=1,AJ20=1),"Erreur: choisir une date d'inscription",0))),IF(AND(AI20=1,AJ20=0),Donnees!O2,IF(AND(AI20=0,AJ20=1),Donnees!O3,IF(AND(AI20=1,AJ20=1),"Erreur: choisir une date d'inscription",0)))))</f>
        <v>0</v>
      </c>
      <c r="AL20" s="55">
        <v>0</v>
      </c>
      <c r="AM20" s="55">
        <v>0</v>
      </c>
      <c r="AN20" s="83">
        <f>IF(AND($P$18=1,$P$21=Donnees!P1),IF(AND(AL20=1,AM20=0),Donnees!P2*0.8,IF(AND(AL20=0,AM20=1),Donnees!P3*0.8,IF(AND(AL20=1,AM20=1),"Erreur: choisir une date d'inscription",0))),IF(AND($P$18=2,$P$21=Donnees!P1),IF(AND(AL20=1,AM20=0),Donnees!P2*0.64,IF(AND(AL20=0,AM20=1),Donnees!P3*0.64,IF(AND(AL20=1,AM20=1),"Erreur: choisir une date d'inscription",0))),IF(AND(AL20=1,AM20=0),Donnees!P2,IF(AND(AL20=0,AM20=1),Donnees!P3,IF(AND(AL20=1,AM20=1),"Erreur: choisir une date d'inscription",0)))))</f>
        <v>0</v>
      </c>
      <c r="AO20" s="55">
        <v>0</v>
      </c>
      <c r="AP20" s="55">
        <v>0</v>
      </c>
      <c r="AQ20" s="83">
        <f>IF(AND($P$18=1,$P$21=Donnees!Q1),IF(AND(AO20=1,AP20=0),Donnees!Q2*0.8,IF(AND(AO20=0,AP20=1),Donnees!Q3*0.8,IF(AND(AO20=1,AP20=1),"Erreur: choisir une date d'inscription",0))),IF(AND($P$18=2,$P$21=Donnees!Q1),IF(AND(AO20=1,AP20=0),Donnees!Q2*0.64,IF(AND(AO20=0,AP20=1),Donnees!Q3*0.64,IF(AND(AO20=1,AP20=1),"Erreur: choisir une date d'inscription",0))),IF(AND(AO20=1,AP20=0),Donnees!Q2,IF(AND(AO20=0,AP20=1),Donnees!Q3,IF(AND(AO20=1,AP20=1),"Erreur: choisir une date d'inscription",0)))))</f>
        <v>0</v>
      </c>
      <c r="AR20" s="55">
        <v>0</v>
      </c>
      <c r="AS20" s="55">
        <v>0</v>
      </c>
      <c r="AT20" s="55">
        <v>0</v>
      </c>
      <c r="AU20" s="55">
        <v>0</v>
      </c>
      <c r="AV20" s="55">
        <v>0</v>
      </c>
      <c r="AW20" s="83">
        <f>IF(AND($P$18=1,$P$21=Donnees!R1),IF(AND(AR20=1,AS20=0),Donnees!R2*0.8,IF(AND(AR20=0,AS20=1),Donnees!R3*0.8,IF(AND(AR20=1,AS20=1),"Erreur: choisir une date d'inscription",0))),IF(AND($P$18=2,$P$21=Donnees!R1),IF(AND(AR20=1,AS20=0),Donnees!R2*0.64,IF(AND(AR20=0,AS20=1),Donnees!R3*0.64,IF(AND(AR20=1,AS20=1),"Erreur: choisir une date d'inscription",0))),IF(AND(AR20=1,AS20=0),Donnees!R2,IF(AND(AR20=0,AS20=1),Donnees!R3,IF(AND(AR20=1,AS20=1),"Erreur: choisir une date d'inscription",0)))))</f>
        <v>0</v>
      </c>
      <c r="AX20" s="55">
        <v>0</v>
      </c>
      <c r="AY20" s="55">
        <v>0</v>
      </c>
      <c r="AZ20" s="83">
        <f>IF(AND($P$18=1,$P$21=Donnees!S1),IF(AND(AX20=1,AY20=0),Donnees!S2*0.8,IF(AND(AX20=0,AY20=1),Donnees!S3*0.8,IF(AND(AX20=1,AY20=1),"Erreur: choisir une date d'inscription",0))),IF(AND($P$18=2,$P$21=Donnees!S1),IF(AND(AX20=1,AY20=0),Donnees!S2*0.64,IF(AND(AX20=0,AY20=1),Donnees!S3*0.64,IF(AND(AX20=1,AY20=1),"Erreur: choisir une date d'inscription",0))),IF(AND(AX20=1,AY20=0),Donnees!S2,IF(AND(AX20=0,AY20=1),Donnees!S3,IF(AND(AX20=1,AY20=1),"Erreur: choisir une date d'inscription",0)))))</f>
        <v>0</v>
      </c>
      <c r="BA20" s="55">
        <v>0</v>
      </c>
      <c r="BB20" s="55">
        <v>0</v>
      </c>
      <c r="BC20" s="83">
        <f>IF(AND($P$18=1,$P$21=Donnees!T1),IF(AND(BA20=1,BB20=0),Donnees!T2*0.8,IF(AND(BA20=0,BB20=1),Donnees!T3*0.8,IF(AND(BA20=1,BB20=1),"Erreur: choisir une date d'inscription",0))),IF(AND($P$18=2,$P$21=Donnees!T1),IF(AND(BA20=1,BB20=0),Donnees!T2*0.64,IF(AND(BA20=0,BB20=1),Donnees!T3*0.64,IF(AND(BA20=1,BB20=1),"Erreur: choisir une date d'inscription",0))),IF(AND(BA20=1,BB20=0),Donnees!T2,IF(AND(BA20=0,BB20=1),Donnees!T3,IF(AND(BA20=1,BB20=1),"Erreur: choisir une date d'inscription",0)))))</f>
        <v>0</v>
      </c>
    </row>
    <row r="21" spans="1:55" ht="35.25" customHeight="1" thickTop="1" thickBot="1" x14ac:dyDescent="0.3">
      <c r="O21" s="85" t="s">
        <v>128</v>
      </c>
      <c r="P21" s="54"/>
    </row>
    <row r="22" spans="1:55" ht="15.75" thickTop="1" x14ac:dyDescent="0.25"/>
  </sheetData>
  <sheetProtection password="DD1F" sheet="1" objects="1" scenarios="1"/>
  <mergeCells count="36">
    <mergeCell ref="BA17:BC17"/>
    <mergeCell ref="BA18:BC18"/>
    <mergeCell ref="T16:BC16"/>
    <mergeCell ref="AL18:AN18"/>
    <mergeCell ref="AL17:AN17"/>
    <mergeCell ref="AO17:AQ17"/>
    <mergeCell ref="AO18:AQ18"/>
    <mergeCell ref="AX17:AZ17"/>
    <mergeCell ref="AX18:AZ18"/>
    <mergeCell ref="AR17:AW17"/>
    <mergeCell ref="AR18:AW18"/>
    <mergeCell ref="AC17:AE17"/>
    <mergeCell ref="AC18:AE18"/>
    <mergeCell ref="AF18:AH18"/>
    <mergeCell ref="AF17:AH17"/>
    <mergeCell ref="AI18:AK18"/>
    <mergeCell ref="AI17:AK17"/>
    <mergeCell ref="T17:V17"/>
    <mergeCell ref="T18:V18"/>
    <mergeCell ref="W17:Y17"/>
    <mergeCell ref="Z17:AB17"/>
    <mergeCell ref="W18:AB18"/>
    <mergeCell ref="B13:N13"/>
    <mergeCell ref="F16:I16"/>
    <mergeCell ref="J16:N16"/>
    <mergeCell ref="R16:R17"/>
    <mergeCell ref="S16:S17"/>
    <mergeCell ref="P16:P17"/>
    <mergeCell ref="O16:O17"/>
    <mergeCell ref="Q16:Q17"/>
    <mergeCell ref="B10:N11"/>
    <mergeCell ref="C2:E2"/>
    <mergeCell ref="F2:G2"/>
    <mergeCell ref="B3:G3"/>
    <mergeCell ref="B8:G8"/>
    <mergeCell ref="I8:N8"/>
  </mergeCells>
  <conditionalFormatting sqref="J18:J19">
    <cfRule type="cellIs" dxfId="141" priority="103" operator="greaterThan">
      <formula>0</formula>
    </cfRule>
  </conditionalFormatting>
  <conditionalFormatting sqref="T20">
    <cfRule type="cellIs" dxfId="140" priority="101" operator="equal">
      <formula>1</formula>
    </cfRule>
  </conditionalFormatting>
  <conditionalFormatting sqref="U20">
    <cfRule type="cellIs" dxfId="139" priority="100" operator="equal">
      <formula>1</formula>
    </cfRule>
  </conditionalFormatting>
  <conditionalFormatting sqref="V20">
    <cfRule type="cellIs" dxfId="138" priority="98" operator="equal">
      <formula>"""Erreur: choisir une date d'inscription"""</formula>
    </cfRule>
    <cfRule type="cellIs" dxfId="137" priority="99" operator="greaterThan">
      <formula>0</formula>
    </cfRule>
  </conditionalFormatting>
  <conditionalFormatting sqref="W20">
    <cfRule type="cellIs" dxfId="136" priority="96" operator="equal">
      <formula>1</formula>
    </cfRule>
  </conditionalFormatting>
  <conditionalFormatting sqref="X20">
    <cfRule type="cellIs" dxfId="135" priority="95" operator="equal">
      <formula>1</formula>
    </cfRule>
  </conditionalFormatting>
  <conditionalFormatting sqref="Z20">
    <cfRule type="cellIs" dxfId="134" priority="92" operator="equal">
      <formula>1</formula>
    </cfRule>
  </conditionalFormatting>
  <conditionalFormatting sqref="AA20">
    <cfRule type="cellIs" dxfId="133" priority="91" operator="equal">
      <formula>1</formula>
    </cfRule>
  </conditionalFormatting>
  <conditionalFormatting sqref="AC20">
    <cfRule type="cellIs" dxfId="132" priority="88" operator="equal">
      <formula>1</formula>
    </cfRule>
  </conditionalFormatting>
  <conditionalFormatting sqref="AD20">
    <cfRule type="cellIs" dxfId="131" priority="87" operator="equal">
      <formula>1</formula>
    </cfRule>
  </conditionalFormatting>
  <conditionalFormatting sqref="AF20">
    <cfRule type="cellIs" dxfId="130" priority="84" operator="equal">
      <formula>1</formula>
    </cfRule>
  </conditionalFormatting>
  <conditionalFormatting sqref="AG20">
    <cfRule type="cellIs" dxfId="129" priority="83" operator="equal">
      <formula>1</formula>
    </cfRule>
  </conditionalFormatting>
  <conditionalFormatting sqref="AI20">
    <cfRule type="cellIs" dxfId="128" priority="80" operator="equal">
      <formula>1</formula>
    </cfRule>
  </conditionalFormatting>
  <conditionalFormatting sqref="AJ20">
    <cfRule type="cellIs" dxfId="127" priority="79" operator="equal">
      <formula>1</formula>
    </cfRule>
  </conditionalFormatting>
  <conditionalFormatting sqref="AL20">
    <cfRule type="cellIs" dxfId="126" priority="76" operator="equal">
      <formula>1</formula>
    </cfRule>
  </conditionalFormatting>
  <conditionalFormatting sqref="AM20">
    <cfRule type="cellIs" dxfId="125" priority="75" operator="equal">
      <formula>1</formula>
    </cfRule>
  </conditionalFormatting>
  <conditionalFormatting sqref="AO20">
    <cfRule type="cellIs" dxfId="124" priority="72" operator="equal">
      <formula>1</formula>
    </cfRule>
  </conditionalFormatting>
  <conditionalFormatting sqref="AP20">
    <cfRule type="cellIs" dxfId="123" priority="71" operator="equal">
      <formula>1</formula>
    </cfRule>
  </conditionalFormatting>
  <conditionalFormatting sqref="AY20">
    <cfRule type="cellIs" dxfId="122" priority="67" operator="equal">
      <formula>1</formula>
    </cfRule>
  </conditionalFormatting>
  <conditionalFormatting sqref="AR20">
    <cfRule type="cellIs" dxfId="121" priority="64" operator="equal">
      <formula>1</formula>
    </cfRule>
  </conditionalFormatting>
  <conditionalFormatting sqref="AS20">
    <cfRule type="cellIs" dxfId="120" priority="63" operator="equal">
      <formula>1</formula>
    </cfRule>
  </conditionalFormatting>
  <conditionalFormatting sqref="AX20">
    <cfRule type="cellIs" dxfId="119" priority="59" operator="equal">
      <formula>"""Erreur: choisir une date d'inscription"""</formula>
    </cfRule>
    <cfRule type="cellIs" dxfId="118" priority="60" operator="greaterThan">
      <formula>0</formula>
    </cfRule>
  </conditionalFormatting>
  <conditionalFormatting sqref="AT20:AV20">
    <cfRule type="cellIs" dxfId="117" priority="57" operator="equal">
      <formula>"""Erreur: choisir une date d'inscription"""</formula>
    </cfRule>
    <cfRule type="cellIs" dxfId="116" priority="58" operator="greaterThan">
      <formula>0</formula>
    </cfRule>
  </conditionalFormatting>
  <conditionalFormatting sqref="BB20">
    <cfRule type="cellIs" dxfId="115" priority="56" operator="equal">
      <formula>1</formula>
    </cfRule>
  </conditionalFormatting>
  <conditionalFormatting sqref="BA20">
    <cfRule type="cellIs" dxfId="114" priority="52" operator="equal">
      <formula>"""Erreur: choisir une date d'inscription"""</formula>
    </cfRule>
    <cfRule type="cellIs" dxfId="113" priority="53" operator="greaterThan">
      <formula>0</formula>
    </cfRule>
  </conditionalFormatting>
  <conditionalFormatting sqref="K18">
    <cfRule type="cellIs" dxfId="112" priority="46" operator="equal">
      <formula>0</formula>
    </cfRule>
    <cfRule type="cellIs" dxfId="111" priority="47" operator="equal">
      <formula>$J$18</formula>
    </cfRule>
    <cfRule type="cellIs" dxfId="110" priority="48" operator="between">
      <formula>0</formula>
      <formula>$J$18</formula>
    </cfRule>
  </conditionalFormatting>
  <conditionalFormatting sqref="L18">
    <cfRule type="cellIs" dxfId="109" priority="43" operator="lessThanOrEqual">
      <formula>0</formula>
    </cfRule>
    <cfRule type="cellIs" dxfId="108" priority="44" operator="between">
      <formula>0</formula>
      <formula>6</formula>
    </cfRule>
    <cfRule type="cellIs" dxfId="107" priority="45" operator="greaterThan">
      <formula>6</formula>
    </cfRule>
  </conditionalFormatting>
  <conditionalFormatting sqref="N18">
    <cfRule type="cellIs" dxfId="106" priority="41" operator="equal">
      <formula>""""""</formula>
    </cfRule>
  </conditionalFormatting>
  <conditionalFormatting sqref="P18">
    <cfRule type="cellIs" dxfId="105" priority="40" operator="notEqual">
      <formula>0</formula>
    </cfRule>
  </conditionalFormatting>
  <conditionalFormatting sqref="AB20">
    <cfRule type="cellIs" dxfId="104" priority="17" operator="equal">
      <formula>"""Erreur: choisir une date d'inscription"""</formula>
    </cfRule>
    <cfRule type="cellIs" dxfId="103" priority="18" operator="greaterThan">
      <formula>0</formula>
    </cfRule>
  </conditionalFormatting>
  <conditionalFormatting sqref="Y20">
    <cfRule type="cellIs" dxfId="102" priority="19" operator="equal">
      <formula>"""Erreur: choisir une date d'inscription"""</formula>
    </cfRule>
    <cfRule type="cellIs" dxfId="101" priority="20" operator="greaterThan">
      <formula>0</formula>
    </cfRule>
  </conditionalFormatting>
  <conditionalFormatting sqref="AE20">
    <cfRule type="cellIs" dxfId="100" priority="15" operator="equal">
      <formula>"""Erreur: choisir une date d'inscription"""</formula>
    </cfRule>
    <cfRule type="cellIs" dxfId="99" priority="16" operator="greaterThan">
      <formula>0</formula>
    </cfRule>
  </conditionalFormatting>
  <conditionalFormatting sqref="AH20">
    <cfRule type="cellIs" dxfId="98" priority="13" operator="equal">
      <formula>"""Erreur: choisir une date d'inscription"""</formula>
    </cfRule>
    <cfRule type="cellIs" dxfId="97" priority="14" operator="greaterThan">
      <formula>0</formula>
    </cfRule>
  </conditionalFormatting>
  <conditionalFormatting sqref="AK20">
    <cfRule type="cellIs" dxfId="96" priority="11" operator="equal">
      <formula>"""Erreur: choisir une date d'inscription"""</formula>
    </cfRule>
    <cfRule type="cellIs" dxfId="95" priority="12" operator="greaterThan">
      <formula>0</formula>
    </cfRule>
  </conditionalFormatting>
  <conditionalFormatting sqref="AN20">
    <cfRule type="cellIs" dxfId="94" priority="9" operator="equal">
      <formula>"""Erreur: choisir une date d'inscription"""</formula>
    </cfRule>
    <cfRule type="cellIs" dxfId="93" priority="10" operator="greaterThan">
      <formula>0</formula>
    </cfRule>
  </conditionalFormatting>
  <conditionalFormatting sqref="AQ20">
    <cfRule type="cellIs" dxfId="92" priority="7" operator="equal">
      <formula>"""Erreur: choisir une date d'inscription"""</formula>
    </cfRule>
    <cfRule type="cellIs" dxfId="91" priority="8" operator="greaterThan">
      <formula>0</formula>
    </cfRule>
  </conditionalFormatting>
  <conditionalFormatting sqref="AW20">
    <cfRule type="cellIs" dxfId="90" priority="5" operator="equal">
      <formula>"""Erreur: choisir une date d'inscription"""</formula>
    </cfRule>
    <cfRule type="cellIs" dxfId="89" priority="6" operator="greaterThan">
      <formula>0</formula>
    </cfRule>
  </conditionalFormatting>
  <conditionalFormatting sqref="AZ20">
    <cfRule type="cellIs" dxfId="88" priority="3" operator="equal">
      <formula>"""Erreur: choisir une date d'inscription"""</formula>
    </cfRule>
    <cfRule type="cellIs" dxfId="87" priority="4" operator="greaterThan">
      <formula>0</formula>
    </cfRule>
  </conditionalFormatting>
  <conditionalFormatting sqref="BC20">
    <cfRule type="cellIs" dxfId="86" priority="1" operator="equal">
      <formula>"""Erreur: choisir une date d'inscription"""</formula>
    </cfRule>
    <cfRule type="cellIs" dxfId="85" priority="2" operator="greaterThan">
      <formula>0</formula>
    </cfRule>
  </conditionalFormatting>
  <hyperlinks>
    <hyperlink ref="C5" r:id="rId1"/>
  </hyperlinks>
  <pageMargins left="0.25" right="0.25" top="0.75" bottom="0.75" header="0.3" footer="0.3"/>
  <pageSetup paperSize="9" scale="61" fitToWidth="0" orientation="landscape" verticalDpi="0" r:id="rId2"/>
  <drawing r:id="rId3"/>
  <legacyDrawing r:id="rId4"/>
  <extLst>
    <ext xmlns:x14="http://schemas.microsoft.com/office/spreadsheetml/2009/9/main" uri="{78C0D931-6437-407d-A8EE-F0AAD7539E65}">
      <x14:conditionalFormattings>
        <x14:conditionalFormatting xmlns:xm="http://schemas.microsoft.com/office/excel/2006/main">
          <x14:cfRule type="cellIs" priority="104" operator="equal" id="{7224FA93-5AC5-4181-BC45-6A5FA3AF5DC0}">
            <xm:f>'D:\03-Saison 2016_2017\07-Stages\04-Ete\1_Inscriptions\[InscriptionStagesEte2017_FicheAdherentXXX.xlsx]Feuil2'!#REF!</xm:f>
            <x14:dxf>
              <font>
                <b/>
                <i val="0"/>
                <color rgb="FFFF0000"/>
              </font>
              <fill>
                <patternFill>
                  <bgColor rgb="FFFFFF00"/>
                </patternFill>
              </fill>
            </x14:dxf>
          </x14:cfRule>
          <xm:sqref>R18</xm:sqref>
        </x14:conditionalFormatting>
        <x14:conditionalFormatting xmlns:xm="http://schemas.microsoft.com/office/excel/2006/main">
          <x14:cfRule type="cellIs" priority="102" operator="equal" id="{2F1AB9A0-23A2-4A74-9B29-16DEC9AA7D5B}">
            <xm:f>'D:\03-Saison 2016_2017\07-Stages\04-Ete\1_Inscriptions\[InscriptionStagesEte2017_FicheAdherentXXX.xlsx]Feuil2'!#REF!</xm:f>
            <x14:dxf>
              <font>
                <b/>
                <i val="0"/>
                <color rgb="FFFF0000"/>
              </font>
              <fill>
                <patternFill>
                  <bgColor rgb="FFFFFF00"/>
                </patternFill>
              </fill>
            </x14:dxf>
          </x14:cfRule>
          <xm:sqref>Q18:Q19</xm:sqref>
        </x14:conditionalFormatting>
        <x14:conditionalFormatting xmlns:xm="http://schemas.microsoft.com/office/excel/2006/main">
          <x14:cfRule type="cellIs" priority="49" operator="equal" id="{D0D9052C-20A4-4F0F-8D92-BD3770EFF938}">
            <xm:f>Donnees!$A$2</xm:f>
            <x14:dxf>
              <fill>
                <patternFill>
                  <bgColor rgb="FFFFFF00"/>
                </patternFill>
              </fill>
            </x14:dxf>
          </x14:cfRule>
          <x14:cfRule type="cellIs" priority="50" operator="equal" id="{B5EE352D-9BC7-4011-A96D-161FE7442849}">
            <xm:f>Donnees!$A$1</xm:f>
            <x14:dxf>
              <fill>
                <patternFill>
                  <bgColor rgb="FF00FF00"/>
                </patternFill>
              </fill>
            </x14:dxf>
          </x14:cfRule>
          <x14:cfRule type="cellIs" priority="51" operator="equal" id="{ECBA8EA1-B0F8-46A4-A952-DB9368882189}">
            <xm:f>Donnees!$A$3</xm:f>
            <x14:dxf>
              <fill>
                <patternFill>
                  <bgColor rgb="FFFF0000"/>
                </patternFill>
              </fill>
            </x14:dxf>
          </x14:cfRule>
          <xm:sqref>D18</xm:sqref>
        </x14:conditionalFormatting>
        <x14:conditionalFormatting xmlns:xm="http://schemas.microsoft.com/office/excel/2006/main">
          <x14:cfRule type="cellIs" priority="42" operator="equal" id="{2380EEE4-3E57-4FF7-A29F-1E61C9CBA4F9}">
            <xm:f>Donnees!$M$19</xm:f>
            <x14:dxf/>
          </x14:cfRule>
          <xm:sqref>N18</xm:sqref>
        </x14:conditionalFormatting>
        <x14:conditionalFormatting xmlns:xm="http://schemas.microsoft.com/office/excel/2006/main">
          <x14:cfRule type="cellIs" priority="39" operator="equal" id="{98679C4E-3386-4642-9400-8C1BC0D1685D}">
            <xm:f>Donnees!$E$1</xm:f>
            <x14:dxf>
              <fill>
                <patternFill>
                  <bgColor rgb="FFFFFF00"/>
                </patternFill>
              </fill>
            </x14:dxf>
          </x14:cfRule>
          <xm:sqref>Q18:R18</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Donnees!$E$1:$E$2</xm:f>
          </x14:formula1>
          <xm:sqref>Q18:R18</xm:sqref>
        </x14:dataValidation>
        <x14:dataValidation type="list" allowBlank="1" showInputMessage="1" showErrorMessage="1">
          <x14:formula1>
            <xm:f>Donnees!$A$1:$A$3</xm:f>
          </x14:formula1>
          <xm:sqref>D18</xm:sqref>
        </x14:dataValidation>
        <x14:dataValidation type="list" allowBlank="1" showInputMessage="1" showErrorMessage="1">
          <x14:formula1>
            <xm:f>Donnees!$C$1:$C$23</xm:f>
          </x14:formula1>
          <xm:sqref>M18</xm:sqref>
        </x14:dataValidation>
        <x14:dataValidation type="list" allowBlank="1" showInputMessage="1" showErrorMessage="1">
          <x14:formula1>
            <xm:f>Donnees!$G$1:$G$3</xm:f>
          </x14:formula1>
          <xm:sqref>P18</xm:sqref>
        </x14:dataValidation>
        <x14:dataValidation type="list" allowBlank="1" showInputMessage="1" showErrorMessage="1">
          <x14:formula1>
            <xm:f>Donnees!$G$1:$G$2</xm:f>
          </x14:formula1>
          <xm:sqref>T20:U20 W20:X20 Z20:AA20 AC20:AD20 AF20:AG20 AI20:AJ20 AL20:AM20 AO20:AP20 AX20:AY20 AR20:AV20 BA20:BB20</xm:sqref>
        </x14:dataValidation>
        <x14:dataValidation type="list" allowBlank="1" showInputMessage="1" showErrorMessage="1">
          <x14:formula1>
            <xm:f>Donnees!$J$1:$T$1</xm:f>
          </x14:formula1>
          <xm:sqref>P21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01"/>
  <sheetViews>
    <sheetView zoomScale="80" zoomScaleNormal="80" workbookViewId="0">
      <pane xSplit="2" ySplit="12" topLeftCell="C13" activePane="bottomRight" state="frozen"/>
      <selection pane="topRight" activeCell="C1" sqref="C1"/>
      <selection pane="bottomLeft" activeCell="A13" sqref="A13"/>
      <selection pane="bottomRight" activeCell="C13" sqref="C13"/>
    </sheetView>
  </sheetViews>
  <sheetFormatPr baseColWidth="10" defaultRowHeight="15" x14ac:dyDescent="0.25"/>
  <cols>
    <col min="1" max="1" width="15.28515625" style="3" bestFit="1" customWidth="1"/>
    <col min="2" max="2" width="28.85546875" style="14" bestFit="1" customWidth="1"/>
    <col min="3" max="3" width="29.5703125" style="3" bestFit="1" customWidth="1"/>
    <col min="4" max="4" width="22.7109375" style="3" customWidth="1"/>
    <col min="5" max="5" width="24.85546875" style="3" customWidth="1"/>
    <col min="6" max="6" width="25" style="3" customWidth="1"/>
    <col min="7" max="7" width="23.140625" style="3" customWidth="1"/>
    <col min="8" max="8" width="27" style="3" customWidth="1"/>
    <col min="9" max="9" width="28" style="3" customWidth="1"/>
    <col min="10" max="10" width="26.42578125" style="3" customWidth="1"/>
    <col min="11" max="11" width="42" style="3" customWidth="1"/>
    <col min="12" max="12" width="23" style="3" customWidth="1"/>
    <col min="13" max="13" width="23.140625" style="3" customWidth="1"/>
    <col min="14" max="16384" width="11.42578125" style="3"/>
  </cols>
  <sheetData>
    <row r="2" spans="1:13" ht="75" customHeight="1" x14ac:dyDescent="0.25">
      <c r="B2" s="13"/>
      <c r="C2" s="103" t="s">
        <v>120</v>
      </c>
      <c r="D2" s="174"/>
      <c r="E2" s="104"/>
      <c r="F2" s="103" t="s">
        <v>0</v>
      </c>
      <c r="G2" s="104"/>
    </row>
    <row r="3" spans="1:13" x14ac:dyDescent="0.25">
      <c r="B3" s="118" t="s">
        <v>2</v>
      </c>
      <c r="C3" s="118"/>
      <c r="D3" s="118"/>
      <c r="E3" s="118"/>
      <c r="F3" s="118"/>
      <c r="G3" s="118"/>
    </row>
    <row r="4" spans="1:13" x14ac:dyDescent="0.25">
      <c r="C4" s="4"/>
      <c r="D4" s="4"/>
      <c r="E4" s="4"/>
      <c r="F4" s="4"/>
      <c r="G4" s="4"/>
    </row>
    <row r="5" spans="1:13" x14ac:dyDescent="0.25">
      <c r="B5" s="4" t="s">
        <v>12</v>
      </c>
      <c r="C5" s="5" t="s">
        <v>13</v>
      </c>
      <c r="D5" s="5"/>
      <c r="E5" s="4"/>
      <c r="F5" s="4"/>
      <c r="G5" s="4"/>
    </row>
    <row r="6" spans="1:13" x14ac:dyDescent="0.25">
      <c r="B6" s="4" t="s">
        <v>14</v>
      </c>
      <c r="C6" s="5" t="s">
        <v>15</v>
      </c>
      <c r="D6" s="5"/>
      <c r="E6" s="4"/>
      <c r="F6" s="4"/>
      <c r="G6" s="4"/>
    </row>
    <row r="7" spans="1:13" ht="15.75" thickBot="1" x14ac:dyDescent="0.3"/>
    <row r="8" spans="1:13" ht="48.75" customHeight="1" thickBot="1" x14ac:dyDescent="0.3">
      <c r="B8" s="171" t="s">
        <v>124</v>
      </c>
      <c r="C8" s="172"/>
      <c r="D8" s="172"/>
      <c r="E8" s="172"/>
      <c r="F8" s="172"/>
      <c r="G8" s="173"/>
    </row>
    <row r="9" spans="1:13" ht="15.75" thickBot="1" x14ac:dyDescent="0.3"/>
    <row r="10" spans="1:13" ht="105" x14ac:dyDescent="0.25">
      <c r="B10" s="15" t="s">
        <v>101</v>
      </c>
      <c r="C10" s="16" t="s">
        <v>103</v>
      </c>
      <c r="D10" s="16" t="s">
        <v>104</v>
      </c>
      <c r="E10" s="16" t="s">
        <v>105</v>
      </c>
      <c r="F10" s="16" t="s">
        <v>106</v>
      </c>
      <c r="G10" s="16" t="s">
        <v>107</v>
      </c>
      <c r="H10" s="16" t="s">
        <v>108</v>
      </c>
      <c r="I10" s="16" t="s">
        <v>109</v>
      </c>
      <c r="J10" s="16" t="s">
        <v>110</v>
      </c>
      <c r="K10" s="16" t="s">
        <v>111</v>
      </c>
      <c r="L10" s="16" t="s">
        <v>112</v>
      </c>
      <c r="M10" s="17" t="s">
        <v>113</v>
      </c>
    </row>
    <row r="11" spans="1:13" ht="15.75" thickBot="1" x14ac:dyDescent="0.3">
      <c r="B11" s="18" t="s">
        <v>116</v>
      </c>
      <c r="C11" s="19">
        <f t="shared" ref="C11:M11" si="0">SUM(C13:C289)</f>
        <v>27</v>
      </c>
      <c r="D11" s="19">
        <f t="shared" si="0"/>
        <v>27</v>
      </c>
      <c r="E11" s="19">
        <f t="shared" si="0"/>
        <v>27</v>
      </c>
      <c r="F11" s="19">
        <f t="shared" si="0"/>
        <v>27</v>
      </c>
      <c r="G11" s="19">
        <f t="shared" si="0"/>
        <v>27</v>
      </c>
      <c r="H11" s="19">
        <f t="shared" si="0"/>
        <v>27</v>
      </c>
      <c r="I11" s="19">
        <f t="shared" si="0"/>
        <v>27</v>
      </c>
      <c r="J11" s="19">
        <f t="shared" si="0"/>
        <v>27</v>
      </c>
      <c r="K11" s="19">
        <f t="shared" si="0"/>
        <v>27</v>
      </c>
      <c r="L11" s="19">
        <f t="shared" si="0"/>
        <v>27</v>
      </c>
      <c r="M11" s="20">
        <f t="shared" si="0"/>
        <v>27</v>
      </c>
    </row>
    <row r="12" spans="1:13" ht="15.75" thickBot="1" x14ac:dyDescent="0.3">
      <c r="B12" s="21" t="s">
        <v>100</v>
      </c>
    </row>
    <row r="13" spans="1:13" ht="15" customHeight="1" x14ac:dyDescent="0.25">
      <c r="A13" s="22"/>
      <c r="B13" s="23">
        <v>43003</v>
      </c>
      <c r="C13" s="24">
        <v>1</v>
      </c>
      <c r="D13" s="25">
        <v>1</v>
      </c>
      <c r="E13" s="25">
        <v>1</v>
      </c>
      <c r="F13" s="25"/>
      <c r="G13" s="25"/>
      <c r="H13" s="25"/>
      <c r="I13" s="25"/>
      <c r="J13" s="25"/>
      <c r="K13" s="25"/>
      <c r="L13" s="25"/>
      <c r="M13" s="26"/>
    </row>
    <row r="14" spans="1:13" x14ac:dyDescent="0.25">
      <c r="A14" s="27" t="s">
        <v>114</v>
      </c>
      <c r="B14" s="28">
        <v>43004</v>
      </c>
      <c r="C14" s="29"/>
      <c r="D14" s="2"/>
      <c r="E14" s="2"/>
      <c r="F14" s="2">
        <v>1</v>
      </c>
      <c r="G14" s="2">
        <v>1</v>
      </c>
      <c r="H14" s="2">
        <v>1</v>
      </c>
      <c r="I14" s="2"/>
      <c r="J14" s="2"/>
      <c r="K14" s="2"/>
      <c r="L14" s="2"/>
      <c r="M14" s="30"/>
    </row>
    <row r="15" spans="1:13" x14ac:dyDescent="0.25">
      <c r="A15" s="27" t="s">
        <v>115</v>
      </c>
      <c r="B15" s="28">
        <v>43005</v>
      </c>
      <c r="C15" s="29"/>
      <c r="D15" s="2"/>
      <c r="E15" s="2"/>
      <c r="F15" s="2"/>
      <c r="G15" s="2"/>
      <c r="H15" s="2"/>
      <c r="I15" s="2">
        <v>1</v>
      </c>
      <c r="J15" s="2">
        <v>1</v>
      </c>
      <c r="K15" s="2">
        <v>1</v>
      </c>
      <c r="L15" s="2"/>
      <c r="M15" s="30"/>
    </row>
    <row r="16" spans="1:13" ht="15.75" thickBot="1" x14ac:dyDescent="0.3">
      <c r="A16" s="31"/>
      <c r="B16" s="32">
        <v>43006</v>
      </c>
      <c r="C16" s="33"/>
      <c r="D16" s="19"/>
      <c r="E16" s="19"/>
      <c r="F16" s="19"/>
      <c r="G16" s="19"/>
      <c r="H16" s="19"/>
      <c r="I16" s="19"/>
      <c r="J16" s="19"/>
      <c r="K16" s="19"/>
      <c r="L16" s="19">
        <v>1</v>
      </c>
      <c r="M16" s="20">
        <v>1</v>
      </c>
    </row>
    <row r="17" spans="1:13" s="34" customFormat="1" ht="15.75" hidden="1" thickBot="1" x14ac:dyDescent="0.3"/>
    <row r="18" spans="1:13" s="34" customFormat="1" ht="15.75" hidden="1" thickBot="1" x14ac:dyDescent="0.3"/>
    <row r="19" spans="1:13" s="34" customFormat="1" ht="15.75" hidden="1" thickBot="1" x14ac:dyDescent="0.3"/>
    <row r="20" spans="1:13" x14ac:dyDescent="0.25">
      <c r="A20" s="35" t="s">
        <v>102</v>
      </c>
      <c r="B20" s="36">
        <v>43010</v>
      </c>
      <c r="C20" s="24">
        <v>1</v>
      </c>
      <c r="D20" s="25">
        <v>1</v>
      </c>
      <c r="E20" s="25">
        <v>1</v>
      </c>
      <c r="F20" s="25"/>
      <c r="G20" s="25"/>
      <c r="H20" s="25"/>
      <c r="I20" s="25"/>
      <c r="J20" s="25"/>
      <c r="K20" s="25"/>
      <c r="L20" s="25"/>
      <c r="M20" s="26"/>
    </row>
    <row r="21" spans="1:13" x14ac:dyDescent="0.25">
      <c r="B21" s="37">
        <v>43011</v>
      </c>
      <c r="C21" s="29"/>
      <c r="D21" s="2"/>
      <c r="E21" s="2"/>
      <c r="F21" s="2">
        <v>1</v>
      </c>
      <c r="G21" s="2">
        <v>1</v>
      </c>
      <c r="H21" s="2">
        <v>1</v>
      </c>
      <c r="I21" s="2"/>
      <c r="J21" s="2"/>
      <c r="K21" s="2"/>
      <c r="L21" s="2"/>
      <c r="M21" s="30"/>
    </row>
    <row r="22" spans="1:13" x14ac:dyDescent="0.25">
      <c r="B22" s="37">
        <v>43012</v>
      </c>
      <c r="C22" s="29"/>
      <c r="D22" s="2"/>
      <c r="E22" s="2"/>
      <c r="F22" s="2"/>
      <c r="G22" s="2"/>
      <c r="H22" s="2"/>
      <c r="I22" s="2">
        <v>1</v>
      </c>
      <c r="J22" s="2">
        <v>1</v>
      </c>
      <c r="K22" s="2">
        <v>1</v>
      </c>
      <c r="L22" s="2"/>
      <c r="M22" s="30"/>
    </row>
    <row r="23" spans="1:13" ht="15.75" thickBot="1" x14ac:dyDescent="0.3">
      <c r="B23" s="38">
        <v>43013</v>
      </c>
      <c r="C23" s="33"/>
      <c r="D23" s="19"/>
      <c r="E23" s="19"/>
      <c r="F23" s="19"/>
      <c r="G23" s="19"/>
      <c r="H23" s="19"/>
      <c r="I23" s="19"/>
      <c r="J23" s="19"/>
      <c r="K23" s="19"/>
      <c r="L23" s="19">
        <v>1</v>
      </c>
      <c r="M23" s="20">
        <v>1</v>
      </c>
    </row>
    <row r="24" spans="1:13" s="34" customFormat="1" ht="15.75" hidden="1" thickBot="1" x14ac:dyDescent="0.3"/>
    <row r="25" spans="1:13" s="34" customFormat="1" ht="15.75" hidden="1" thickBot="1" x14ac:dyDescent="0.3"/>
    <row r="26" spans="1:13" s="34" customFormat="1" ht="15.75" hidden="1" thickBot="1" x14ac:dyDescent="0.3"/>
    <row r="27" spans="1:13" x14ac:dyDescent="0.25">
      <c r="B27" s="36">
        <v>43017</v>
      </c>
      <c r="C27" s="24">
        <v>1</v>
      </c>
      <c r="D27" s="25">
        <v>1</v>
      </c>
      <c r="E27" s="25">
        <v>1</v>
      </c>
      <c r="F27" s="25"/>
      <c r="G27" s="25"/>
      <c r="H27" s="25"/>
      <c r="I27" s="25"/>
      <c r="J27" s="25"/>
      <c r="K27" s="25"/>
      <c r="L27" s="25"/>
      <c r="M27" s="26"/>
    </row>
    <row r="28" spans="1:13" x14ac:dyDescent="0.25">
      <c r="B28" s="37">
        <v>43018</v>
      </c>
      <c r="C28" s="29"/>
      <c r="D28" s="2"/>
      <c r="E28" s="2"/>
      <c r="F28" s="2">
        <v>1</v>
      </c>
      <c r="G28" s="2">
        <v>1</v>
      </c>
      <c r="H28" s="2">
        <v>1</v>
      </c>
      <c r="I28" s="2"/>
      <c r="J28" s="2"/>
      <c r="K28" s="2"/>
      <c r="L28" s="2"/>
      <c r="M28" s="30"/>
    </row>
    <row r="29" spans="1:13" x14ac:dyDescent="0.25">
      <c r="B29" s="37">
        <v>43019</v>
      </c>
      <c r="C29" s="29"/>
      <c r="D29" s="2"/>
      <c r="E29" s="2"/>
      <c r="F29" s="2"/>
      <c r="G29" s="2"/>
      <c r="H29" s="2"/>
      <c r="I29" s="2">
        <v>1</v>
      </c>
      <c r="J29" s="2">
        <v>1</v>
      </c>
      <c r="K29" s="2">
        <v>1</v>
      </c>
      <c r="L29" s="2"/>
      <c r="M29" s="30"/>
    </row>
    <row r="30" spans="1:13" ht="15.75" thickBot="1" x14ac:dyDescent="0.3">
      <c r="B30" s="38">
        <v>43020</v>
      </c>
      <c r="C30" s="33"/>
      <c r="D30" s="19"/>
      <c r="E30" s="19"/>
      <c r="F30" s="19"/>
      <c r="G30" s="19"/>
      <c r="H30" s="19"/>
      <c r="I30" s="19"/>
      <c r="J30" s="19"/>
      <c r="K30" s="19"/>
      <c r="L30" s="19">
        <v>1</v>
      </c>
      <c r="M30" s="20">
        <v>1</v>
      </c>
    </row>
    <row r="31" spans="1:13" s="34" customFormat="1" ht="15.75" hidden="1" thickBot="1" x14ac:dyDescent="0.3"/>
    <row r="32" spans="1:13" s="34" customFormat="1" ht="15.75" hidden="1" thickBot="1" x14ac:dyDescent="0.3"/>
    <row r="33" spans="2:13" s="34" customFormat="1" ht="15.75" hidden="1" thickBot="1" x14ac:dyDescent="0.3"/>
    <row r="34" spans="2:13" x14ac:dyDescent="0.25">
      <c r="B34" s="36">
        <v>43024</v>
      </c>
      <c r="C34" s="24">
        <v>1</v>
      </c>
      <c r="D34" s="25">
        <v>1</v>
      </c>
      <c r="E34" s="25">
        <v>1</v>
      </c>
      <c r="F34" s="25"/>
      <c r="G34" s="25"/>
      <c r="H34" s="25"/>
      <c r="I34" s="25"/>
      <c r="J34" s="25"/>
      <c r="K34" s="25"/>
      <c r="L34" s="25"/>
      <c r="M34" s="26"/>
    </row>
    <row r="35" spans="2:13" x14ac:dyDescent="0.25">
      <c r="B35" s="37">
        <v>43025</v>
      </c>
      <c r="C35" s="29"/>
      <c r="D35" s="2"/>
      <c r="E35" s="2"/>
      <c r="F35" s="2">
        <v>1</v>
      </c>
      <c r="G35" s="2">
        <v>1</v>
      </c>
      <c r="H35" s="2">
        <v>1</v>
      </c>
      <c r="I35" s="2"/>
      <c r="J35" s="2"/>
      <c r="K35" s="2"/>
      <c r="L35" s="2"/>
      <c r="M35" s="30"/>
    </row>
    <row r="36" spans="2:13" x14ac:dyDescent="0.25">
      <c r="B36" s="37">
        <v>43026</v>
      </c>
      <c r="C36" s="29"/>
      <c r="D36" s="2"/>
      <c r="E36" s="2"/>
      <c r="F36" s="2"/>
      <c r="G36" s="2"/>
      <c r="H36" s="2"/>
      <c r="I36" s="2">
        <v>1</v>
      </c>
      <c r="J36" s="2">
        <v>1</v>
      </c>
      <c r="K36" s="2">
        <v>1</v>
      </c>
      <c r="L36" s="2"/>
      <c r="M36" s="30"/>
    </row>
    <row r="37" spans="2:13" ht="15.75" thickBot="1" x14ac:dyDescent="0.3">
      <c r="B37" s="38">
        <v>43027</v>
      </c>
      <c r="C37" s="33"/>
      <c r="D37" s="19"/>
      <c r="E37" s="19"/>
      <c r="F37" s="19"/>
      <c r="G37" s="19"/>
      <c r="H37" s="19"/>
      <c r="I37" s="19"/>
      <c r="J37" s="19"/>
      <c r="K37" s="19"/>
      <c r="L37" s="19">
        <v>1</v>
      </c>
      <c r="M37" s="20">
        <v>1</v>
      </c>
    </row>
    <row r="38" spans="2:13" s="34" customFormat="1" ht="15.75" hidden="1" thickBot="1" x14ac:dyDescent="0.3"/>
    <row r="39" spans="2:13" s="34" customFormat="1" ht="15.75" hidden="1" thickBot="1" x14ac:dyDescent="0.3"/>
    <row r="40" spans="2:13" s="34" customFormat="1" ht="15.75" hidden="1" thickBot="1" x14ac:dyDescent="0.3"/>
    <row r="41" spans="2:13" x14ac:dyDescent="0.25">
      <c r="B41" s="39">
        <v>43031</v>
      </c>
      <c r="C41" s="24"/>
      <c r="D41" s="25"/>
      <c r="E41" s="25"/>
      <c r="F41" s="25"/>
      <c r="G41" s="25"/>
      <c r="H41" s="25"/>
      <c r="I41" s="25"/>
      <c r="J41" s="25"/>
      <c r="K41" s="25"/>
      <c r="L41" s="25"/>
      <c r="M41" s="26"/>
    </row>
    <row r="42" spans="2:13" x14ac:dyDescent="0.25">
      <c r="B42" s="40">
        <v>43032</v>
      </c>
      <c r="C42" s="29"/>
      <c r="D42" s="2"/>
      <c r="E42" s="2"/>
      <c r="F42" s="2"/>
      <c r="G42" s="2"/>
      <c r="H42" s="2"/>
      <c r="I42" s="2"/>
      <c r="J42" s="2"/>
      <c r="K42" s="2"/>
      <c r="L42" s="2"/>
      <c r="M42" s="30"/>
    </row>
    <row r="43" spans="2:13" x14ac:dyDescent="0.25">
      <c r="B43" s="40">
        <v>43033</v>
      </c>
      <c r="C43" s="29"/>
      <c r="D43" s="2"/>
      <c r="E43" s="2"/>
      <c r="F43" s="2"/>
      <c r="G43" s="2"/>
      <c r="H43" s="2"/>
      <c r="I43" s="2"/>
      <c r="J43" s="2"/>
      <c r="K43" s="2"/>
      <c r="L43" s="2"/>
      <c r="M43" s="30"/>
    </row>
    <row r="44" spans="2:13" ht="15.75" thickBot="1" x14ac:dyDescent="0.3">
      <c r="B44" s="41">
        <v>43034</v>
      </c>
      <c r="C44" s="33"/>
      <c r="D44" s="19"/>
      <c r="E44" s="19"/>
      <c r="F44" s="19"/>
      <c r="G44" s="19"/>
      <c r="H44" s="19"/>
      <c r="I44" s="19"/>
      <c r="J44" s="19"/>
      <c r="K44" s="19"/>
      <c r="L44" s="19"/>
      <c r="M44" s="20"/>
    </row>
    <row r="45" spans="2:13" s="34" customFormat="1" ht="15.75" hidden="1" thickBot="1" x14ac:dyDescent="0.3"/>
    <row r="46" spans="2:13" s="34" customFormat="1" ht="15.75" hidden="1" thickBot="1" x14ac:dyDescent="0.3"/>
    <row r="47" spans="2:13" s="34" customFormat="1" ht="15.75" hidden="1" thickBot="1" x14ac:dyDescent="0.3"/>
    <row r="48" spans="2:13" x14ac:dyDescent="0.25">
      <c r="B48" s="39">
        <v>43038</v>
      </c>
      <c r="C48" s="24"/>
      <c r="D48" s="25"/>
      <c r="E48" s="25"/>
      <c r="F48" s="25"/>
      <c r="G48" s="25"/>
      <c r="H48" s="25"/>
      <c r="I48" s="25"/>
      <c r="J48" s="25"/>
      <c r="K48" s="25"/>
      <c r="L48" s="25"/>
      <c r="M48" s="26"/>
    </row>
    <row r="49" spans="2:13" x14ac:dyDescent="0.25">
      <c r="B49" s="40">
        <v>43039</v>
      </c>
      <c r="C49" s="29"/>
      <c r="D49" s="2"/>
      <c r="E49" s="2"/>
      <c r="F49" s="2"/>
      <c r="G49" s="2"/>
      <c r="H49" s="2"/>
      <c r="I49" s="2"/>
      <c r="J49" s="2"/>
      <c r="K49" s="2"/>
      <c r="L49" s="2"/>
      <c r="M49" s="30"/>
    </row>
    <row r="50" spans="2:13" x14ac:dyDescent="0.25">
      <c r="B50" s="40">
        <v>43040</v>
      </c>
      <c r="C50" s="29"/>
      <c r="D50" s="2"/>
      <c r="E50" s="2"/>
      <c r="F50" s="2"/>
      <c r="G50" s="2"/>
      <c r="H50" s="2"/>
      <c r="I50" s="2"/>
      <c r="J50" s="2"/>
      <c r="K50" s="2"/>
      <c r="L50" s="2"/>
      <c r="M50" s="30"/>
    </row>
    <row r="51" spans="2:13" ht="15.75" thickBot="1" x14ac:dyDescent="0.3">
      <c r="B51" s="41">
        <v>43041</v>
      </c>
      <c r="C51" s="33"/>
      <c r="D51" s="19"/>
      <c r="E51" s="19"/>
      <c r="F51" s="19"/>
      <c r="G51" s="19"/>
      <c r="H51" s="19"/>
      <c r="I51" s="19"/>
      <c r="J51" s="19"/>
      <c r="K51" s="19"/>
      <c r="L51" s="19"/>
      <c r="M51" s="20"/>
    </row>
    <row r="52" spans="2:13" s="34" customFormat="1" ht="15.75" hidden="1" thickBot="1" x14ac:dyDescent="0.3"/>
    <row r="53" spans="2:13" s="34" customFormat="1" ht="15.75" hidden="1" thickBot="1" x14ac:dyDescent="0.3"/>
    <row r="54" spans="2:13" s="34" customFormat="1" ht="15.75" hidden="1" thickBot="1" x14ac:dyDescent="0.3"/>
    <row r="55" spans="2:13" x14ac:dyDescent="0.25">
      <c r="B55" s="36">
        <v>43045</v>
      </c>
      <c r="C55" s="24">
        <v>1</v>
      </c>
      <c r="D55" s="25">
        <v>1</v>
      </c>
      <c r="E55" s="25">
        <v>1</v>
      </c>
      <c r="F55" s="25"/>
      <c r="G55" s="25"/>
      <c r="H55" s="25"/>
      <c r="I55" s="25"/>
      <c r="J55" s="25"/>
      <c r="K55" s="25"/>
      <c r="L55" s="25"/>
      <c r="M55" s="26"/>
    </row>
    <row r="56" spans="2:13" x14ac:dyDescent="0.25">
      <c r="B56" s="37">
        <v>43046</v>
      </c>
      <c r="C56" s="29"/>
      <c r="D56" s="2"/>
      <c r="E56" s="2"/>
      <c r="F56" s="2">
        <v>1</v>
      </c>
      <c r="G56" s="2">
        <v>1</v>
      </c>
      <c r="H56" s="2">
        <v>1</v>
      </c>
      <c r="I56" s="2"/>
      <c r="J56" s="2"/>
      <c r="K56" s="2"/>
      <c r="L56" s="2"/>
      <c r="M56" s="30"/>
    </row>
    <row r="57" spans="2:13" x14ac:dyDescent="0.25">
      <c r="B57" s="37">
        <v>43047</v>
      </c>
      <c r="C57" s="29"/>
      <c r="D57" s="2"/>
      <c r="E57" s="2"/>
      <c r="F57" s="2"/>
      <c r="G57" s="2"/>
      <c r="H57" s="2"/>
      <c r="I57" s="2">
        <v>1</v>
      </c>
      <c r="J57" s="2">
        <v>1</v>
      </c>
      <c r="K57" s="2">
        <v>1</v>
      </c>
      <c r="L57" s="2"/>
      <c r="M57" s="30"/>
    </row>
    <row r="58" spans="2:13" ht="15.75" thickBot="1" x14ac:dyDescent="0.3">
      <c r="B58" s="38">
        <v>43048</v>
      </c>
      <c r="C58" s="33"/>
      <c r="D58" s="19"/>
      <c r="E58" s="19"/>
      <c r="F58" s="19"/>
      <c r="G58" s="19"/>
      <c r="H58" s="19"/>
      <c r="I58" s="19"/>
      <c r="J58" s="19"/>
      <c r="K58" s="19"/>
      <c r="L58" s="19">
        <v>1</v>
      </c>
      <c r="M58" s="20">
        <v>1</v>
      </c>
    </row>
    <row r="59" spans="2:13" s="34" customFormat="1" ht="15.75" hidden="1" thickBot="1" x14ac:dyDescent="0.3"/>
    <row r="60" spans="2:13" s="34" customFormat="1" ht="15.75" hidden="1" thickBot="1" x14ac:dyDescent="0.3"/>
    <row r="61" spans="2:13" s="34" customFormat="1" ht="15.75" hidden="1" thickBot="1" x14ac:dyDescent="0.3"/>
    <row r="62" spans="2:13" x14ac:dyDescent="0.25">
      <c r="B62" s="36">
        <v>43052</v>
      </c>
      <c r="C62" s="24">
        <v>1</v>
      </c>
      <c r="D62" s="25">
        <v>1</v>
      </c>
      <c r="E62" s="25">
        <v>1</v>
      </c>
      <c r="F62" s="25"/>
      <c r="G62" s="25"/>
      <c r="H62" s="25"/>
      <c r="I62" s="25"/>
      <c r="J62" s="25"/>
      <c r="K62" s="25"/>
      <c r="L62" s="25"/>
      <c r="M62" s="26"/>
    </row>
    <row r="63" spans="2:13" x14ac:dyDescent="0.25">
      <c r="B63" s="37">
        <v>43053</v>
      </c>
      <c r="C63" s="29"/>
      <c r="D63" s="2"/>
      <c r="E63" s="2"/>
      <c r="F63" s="2">
        <v>1</v>
      </c>
      <c r="G63" s="2">
        <v>1</v>
      </c>
      <c r="H63" s="2">
        <v>1</v>
      </c>
      <c r="I63" s="2"/>
      <c r="J63" s="2"/>
      <c r="K63" s="2"/>
      <c r="L63" s="2"/>
      <c r="M63" s="30"/>
    </row>
    <row r="64" spans="2:13" x14ac:dyDescent="0.25">
      <c r="B64" s="37">
        <v>43054</v>
      </c>
      <c r="C64" s="29"/>
      <c r="D64" s="2"/>
      <c r="E64" s="2"/>
      <c r="F64" s="2"/>
      <c r="G64" s="2"/>
      <c r="H64" s="2"/>
      <c r="I64" s="2">
        <v>1</v>
      </c>
      <c r="J64" s="2">
        <v>1</v>
      </c>
      <c r="K64" s="2">
        <v>1</v>
      </c>
      <c r="L64" s="2"/>
      <c r="M64" s="30"/>
    </row>
    <row r="65" spans="2:13" ht="15.75" thickBot="1" x14ac:dyDescent="0.3">
      <c r="B65" s="38">
        <v>43055</v>
      </c>
      <c r="C65" s="33"/>
      <c r="D65" s="19"/>
      <c r="E65" s="19"/>
      <c r="F65" s="19"/>
      <c r="G65" s="19"/>
      <c r="H65" s="19"/>
      <c r="I65" s="19"/>
      <c r="J65" s="19"/>
      <c r="K65" s="19"/>
      <c r="L65" s="19">
        <v>1</v>
      </c>
      <c r="M65" s="20">
        <v>1</v>
      </c>
    </row>
    <row r="66" spans="2:13" s="34" customFormat="1" ht="15.75" hidden="1" thickBot="1" x14ac:dyDescent="0.3"/>
    <row r="67" spans="2:13" s="34" customFormat="1" ht="15.75" hidden="1" thickBot="1" x14ac:dyDescent="0.3"/>
    <row r="68" spans="2:13" s="34" customFormat="1" ht="15.75" hidden="1" thickBot="1" x14ac:dyDescent="0.3"/>
    <row r="69" spans="2:13" x14ac:dyDescent="0.25">
      <c r="B69" s="36">
        <v>43059</v>
      </c>
      <c r="C69" s="24">
        <v>1</v>
      </c>
      <c r="D69" s="25">
        <v>1</v>
      </c>
      <c r="E69" s="25">
        <v>1</v>
      </c>
      <c r="F69" s="25"/>
      <c r="G69" s="25"/>
      <c r="H69" s="25"/>
      <c r="I69" s="25"/>
      <c r="J69" s="25"/>
      <c r="K69" s="25"/>
      <c r="L69" s="25"/>
      <c r="M69" s="26"/>
    </row>
    <row r="70" spans="2:13" x14ac:dyDescent="0.25">
      <c r="B70" s="37">
        <v>43060</v>
      </c>
      <c r="C70" s="29"/>
      <c r="D70" s="2"/>
      <c r="E70" s="2"/>
      <c r="F70" s="2">
        <v>1</v>
      </c>
      <c r="G70" s="2">
        <v>1</v>
      </c>
      <c r="H70" s="2">
        <v>1</v>
      </c>
      <c r="I70" s="2"/>
      <c r="J70" s="2"/>
      <c r="K70" s="2"/>
      <c r="L70" s="2"/>
      <c r="M70" s="30"/>
    </row>
    <row r="71" spans="2:13" x14ac:dyDescent="0.25">
      <c r="B71" s="37">
        <v>43061</v>
      </c>
      <c r="C71" s="29"/>
      <c r="D71" s="2"/>
      <c r="E71" s="2"/>
      <c r="F71" s="2"/>
      <c r="G71" s="2"/>
      <c r="H71" s="2"/>
      <c r="I71" s="2">
        <v>1</v>
      </c>
      <c r="J71" s="2">
        <v>1</v>
      </c>
      <c r="K71" s="2">
        <v>1</v>
      </c>
      <c r="L71" s="2"/>
      <c r="M71" s="30"/>
    </row>
    <row r="72" spans="2:13" ht="15.75" thickBot="1" x14ac:dyDescent="0.3">
      <c r="B72" s="38">
        <v>43062</v>
      </c>
      <c r="C72" s="33"/>
      <c r="D72" s="19"/>
      <c r="E72" s="19"/>
      <c r="F72" s="19"/>
      <c r="G72" s="19"/>
      <c r="H72" s="19"/>
      <c r="I72" s="19"/>
      <c r="J72" s="19"/>
      <c r="K72" s="19"/>
      <c r="L72" s="19">
        <v>1</v>
      </c>
      <c r="M72" s="20">
        <v>1</v>
      </c>
    </row>
    <row r="73" spans="2:13" s="34" customFormat="1" ht="15.75" hidden="1" thickBot="1" x14ac:dyDescent="0.3"/>
    <row r="74" spans="2:13" s="34" customFormat="1" ht="15.75" hidden="1" thickBot="1" x14ac:dyDescent="0.3"/>
    <row r="75" spans="2:13" s="34" customFormat="1" ht="15.75" hidden="1" thickBot="1" x14ac:dyDescent="0.3"/>
    <row r="76" spans="2:13" x14ac:dyDescent="0.25">
      <c r="B76" s="36">
        <v>43066</v>
      </c>
      <c r="C76" s="24">
        <v>1</v>
      </c>
      <c r="D76" s="25">
        <v>1</v>
      </c>
      <c r="E76" s="25">
        <v>1</v>
      </c>
      <c r="F76" s="25"/>
      <c r="G76" s="25"/>
      <c r="H76" s="25"/>
      <c r="I76" s="25"/>
      <c r="J76" s="25"/>
      <c r="K76" s="25"/>
      <c r="L76" s="25"/>
      <c r="M76" s="26"/>
    </row>
    <row r="77" spans="2:13" x14ac:dyDescent="0.25">
      <c r="B77" s="37">
        <v>43067</v>
      </c>
      <c r="C77" s="29"/>
      <c r="D77" s="2"/>
      <c r="E77" s="2"/>
      <c r="F77" s="2">
        <v>1</v>
      </c>
      <c r="G77" s="2">
        <v>1</v>
      </c>
      <c r="H77" s="2">
        <v>1</v>
      </c>
      <c r="I77" s="2"/>
      <c r="J77" s="2"/>
      <c r="K77" s="2"/>
      <c r="L77" s="2"/>
      <c r="M77" s="30"/>
    </row>
    <row r="78" spans="2:13" x14ac:dyDescent="0.25">
      <c r="B78" s="37">
        <v>43068</v>
      </c>
      <c r="C78" s="29"/>
      <c r="D78" s="2"/>
      <c r="E78" s="2"/>
      <c r="F78" s="2"/>
      <c r="G78" s="2"/>
      <c r="H78" s="2"/>
      <c r="I78" s="2">
        <v>1</v>
      </c>
      <c r="J78" s="2">
        <v>1</v>
      </c>
      <c r="K78" s="2">
        <v>1</v>
      </c>
      <c r="L78" s="2"/>
      <c r="M78" s="30"/>
    </row>
    <row r="79" spans="2:13" ht="15.75" thickBot="1" x14ac:dyDescent="0.3">
      <c r="B79" s="38">
        <v>43069</v>
      </c>
      <c r="C79" s="33"/>
      <c r="D79" s="19"/>
      <c r="E79" s="19"/>
      <c r="F79" s="19"/>
      <c r="G79" s="19"/>
      <c r="H79" s="19"/>
      <c r="I79" s="19"/>
      <c r="J79" s="19"/>
      <c r="K79" s="19"/>
      <c r="L79" s="19">
        <v>1</v>
      </c>
      <c r="M79" s="20">
        <v>1</v>
      </c>
    </row>
    <row r="80" spans="2:13" s="34" customFormat="1" ht="15.75" hidden="1" thickBot="1" x14ac:dyDescent="0.3"/>
    <row r="81" spans="2:13" s="34" customFormat="1" ht="15.75" hidden="1" thickBot="1" x14ac:dyDescent="0.3"/>
    <row r="82" spans="2:13" s="34" customFormat="1" ht="15.75" hidden="1" thickBot="1" x14ac:dyDescent="0.3"/>
    <row r="83" spans="2:13" x14ac:dyDescent="0.25">
      <c r="B83" s="36">
        <v>43073</v>
      </c>
      <c r="C83" s="24">
        <v>1</v>
      </c>
      <c r="D83" s="25">
        <v>1</v>
      </c>
      <c r="E83" s="25">
        <v>1</v>
      </c>
      <c r="F83" s="25"/>
      <c r="G83" s="25"/>
      <c r="H83" s="25"/>
      <c r="I83" s="25"/>
      <c r="J83" s="25"/>
      <c r="K83" s="25"/>
      <c r="L83" s="25"/>
      <c r="M83" s="26"/>
    </row>
    <row r="84" spans="2:13" x14ac:dyDescent="0.25">
      <c r="B84" s="37">
        <v>43074</v>
      </c>
      <c r="C84" s="29"/>
      <c r="D84" s="2"/>
      <c r="E84" s="2"/>
      <c r="F84" s="2">
        <v>1</v>
      </c>
      <c r="G84" s="2">
        <v>1</v>
      </c>
      <c r="H84" s="2">
        <v>1</v>
      </c>
      <c r="I84" s="2"/>
      <c r="J84" s="2"/>
      <c r="K84" s="2"/>
      <c r="L84" s="2"/>
      <c r="M84" s="30"/>
    </row>
    <row r="85" spans="2:13" x14ac:dyDescent="0.25">
      <c r="B85" s="37">
        <v>43075</v>
      </c>
      <c r="C85" s="29"/>
      <c r="D85" s="2"/>
      <c r="E85" s="2"/>
      <c r="F85" s="2"/>
      <c r="G85" s="2"/>
      <c r="H85" s="2"/>
      <c r="I85" s="2">
        <v>1</v>
      </c>
      <c r="J85" s="2">
        <v>1</v>
      </c>
      <c r="K85" s="2">
        <v>1</v>
      </c>
      <c r="L85" s="2"/>
      <c r="M85" s="30"/>
    </row>
    <row r="86" spans="2:13" ht="15.75" thickBot="1" x14ac:dyDescent="0.3">
      <c r="B86" s="38">
        <v>43076</v>
      </c>
      <c r="C86" s="33"/>
      <c r="D86" s="19"/>
      <c r="E86" s="19"/>
      <c r="F86" s="19"/>
      <c r="G86" s="19"/>
      <c r="H86" s="19"/>
      <c r="I86" s="19"/>
      <c r="J86" s="19"/>
      <c r="K86" s="19"/>
      <c r="L86" s="19">
        <v>1</v>
      </c>
      <c r="M86" s="20">
        <v>1</v>
      </c>
    </row>
    <row r="87" spans="2:13" s="34" customFormat="1" ht="15.75" hidden="1" thickBot="1" x14ac:dyDescent="0.3"/>
    <row r="88" spans="2:13" s="34" customFormat="1" ht="15.75" hidden="1" thickBot="1" x14ac:dyDescent="0.3"/>
    <row r="89" spans="2:13" s="34" customFormat="1" ht="15.75" hidden="1" thickBot="1" x14ac:dyDescent="0.3"/>
    <row r="90" spans="2:13" x14ac:dyDescent="0.25">
      <c r="B90" s="36">
        <v>43080</v>
      </c>
      <c r="C90" s="24">
        <v>1</v>
      </c>
      <c r="D90" s="25">
        <v>1</v>
      </c>
      <c r="E90" s="25">
        <v>1</v>
      </c>
      <c r="F90" s="25"/>
      <c r="G90" s="25"/>
      <c r="H90" s="25"/>
      <c r="I90" s="25"/>
      <c r="J90" s="25"/>
      <c r="K90" s="25"/>
      <c r="L90" s="25"/>
      <c r="M90" s="26"/>
    </row>
    <row r="91" spans="2:13" x14ac:dyDescent="0.25">
      <c r="B91" s="37">
        <v>43081</v>
      </c>
      <c r="C91" s="29"/>
      <c r="D91" s="2"/>
      <c r="E91" s="2"/>
      <c r="F91" s="2">
        <v>1</v>
      </c>
      <c r="G91" s="2">
        <v>1</v>
      </c>
      <c r="H91" s="2">
        <v>1</v>
      </c>
      <c r="I91" s="2"/>
      <c r="J91" s="2"/>
      <c r="K91" s="2"/>
      <c r="L91" s="2"/>
      <c r="M91" s="30"/>
    </row>
    <row r="92" spans="2:13" x14ac:dyDescent="0.25">
      <c r="B92" s="37">
        <v>43082</v>
      </c>
      <c r="C92" s="29"/>
      <c r="D92" s="2"/>
      <c r="E92" s="2"/>
      <c r="F92" s="2"/>
      <c r="G92" s="2"/>
      <c r="H92" s="2"/>
      <c r="I92" s="2">
        <v>1</v>
      </c>
      <c r="J92" s="2">
        <v>1</v>
      </c>
      <c r="K92" s="2">
        <v>1</v>
      </c>
      <c r="L92" s="2"/>
      <c r="M92" s="30"/>
    </row>
    <row r="93" spans="2:13" ht="15.75" thickBot="1" x14ac:dyDescent="0.3">
      <c r="B93" s="38">
        <v>43083</v>
      </c>
      <c r="C93" s="33"/>
      <c r="D93" s="19"/>
      <c r="E93" s="19"/>
      <c r="F93" s="19"/>
      <c r="G93" s="19"/>
      <c r="H93" s="19"/>
      <c r="I93" s="19"/>
      <c r="J93" s="19"/>
      <c r="K93" s="19"/>
      <c r="L93" s="19">
        <v>1</v>
      </c>
      <c r="M93" s="20">
        <v>1</v>
      </c>
    </row>
    <row r="94" spans="2:13" s="34" customFormat="1" ht="15.75" hidden="1" thickBot="1" x14ac:dyDescent="0.3"/>
    <row r="95" spans="2:13" s="34" customFormat="1" ht="15.75" hidden="1" thickBot="1" x14ac:dyDescent="0.3"/>
    <row r="96" spans="2:13" s="34" customFormat="1" ht="15.75" hidden="1" thickBot="1" x14ac:dyDescent="0.3"/>
    <row r="97" spans="2:13" x14ac:dyDescent="0.25">
      <c r="B97" s="36">
        <v>43087</v>
      </c>
      <c r="C97" s="24">
        <v>1</v>
      </c>
      <c r="D97" s="25">
        <v>1</v>
      </c>
      <c r="E97" s="25">
        <v>1</v>
      </c>
      <c r="F97" s="25"/>
      <c r="G97" s="25"/>
      <c r="H97" s="25"/>
      <c r="I97" s="25"/>
      <c r="J97" s="25"/>
      <c r="K97" s="25"/>
      <c r="L97" s="25"/>
      <c r="M97" s="26"/>
    </row>
    <row r="98" spans="2:13" x14ac:dyDescent="0.25">
      <c r="B98" s="37">
        <v>43088</v>
      </c>
      <c r="C98" s="29"/>
      <c r="D98" s="2"/>
      <c r="E98" s="2"/>
      <c r="F98" s="2">
        <v>1</v>
      </c>
      <c r="G98" s="2">
        <v>1</v>
      </c>
      <c r="H98" s="2">
        <v>1</v>
      </c>
      <c r="I98" s="2"/>
      <c r="J98" s="2"/>
      <c r="K98" s="2"/>
      <c r="L98" s="2"/>
      <c r="M98" s="30"/>
    </row>
    <row r="99" spans="2:13" x14ac:dyDescent="0.25">
      <c r="B99" s="37">
        <v>43089</v>
      </c>
      <c r="C99" s="29"/>
      <c r="D99" s="2"/>
      <c r="E99" s="2"/>
      <c r="F99" s="2"/>
      <c r="G99" s="2"/>
      <c r="H99" s="2"/>
      <c r="I99" s="2">
        <v>1</v>
      </c>
      <c r="J99" s="2">
        <v>1</v>
      </c>
      <c r="K99" s="2">
        <v>1</v>
      </c>
      <c r="L99" s="2"/>
      <c r="M99" s="30"/>
    </row>
    <row r="100" spans="2:13" ht="15.75" thickBot="1" x14ac:dyDescent="0.3">
      <c r="B100" s="38">
        <v>43090</v>
      </c>
      <c r="C100" s="33"/>
      <c r="D100" s="19"/>
      <c r="E100" s="19"/>
      <c r="F100" s="19"/>
      <c r="G100" s="19"/>
      <c r="H100" s="19"/>
      <c r="I100" s="19"/>
      <c r="J100" s="19"/>
      <c r="K100" s="19"/>
      <c r="L100" s="19">
        <v>1</v>
      </c>
      <c r="M100" s="20">
        <v>1</v>
      </c>
    </row>
    <row r="101" spans="2:13" s="34" customFormat="1" ht="15.75" hidden="1" thickBot="1" x14ac:dyDescent="0.3"/>
    <row r="102" spans="2:13" s="34" customFormat="1" ht="15.75" hidden="1" thickBot="1" x14ac:dyDescent="0.3"/>
    <row r="103" spans="2:13" s="34" customFormat="1" ht="15.75" hidden="1" thickBot="1" x14ac:dyDescent="0.3"/>
    <row r="104" spans="2:13" x14ac:dyDescent="0.25">
      <c r="B104" s="39">
        <v>43094</v>
      </c>
      <c r="C104" s="24"/>
      <c r="D104" s="25"/>
      <c r="E104" s="25"/>
      <c r="F104" s="25"/>
      <c r="G104" s="25"/>
      <c r="H104" s="25"/>
      <c r="I104" s="25"/>
      <c r="J104" s="25"/>
      <c r="K104" s="25"/>
      <c r="L104" s="25"/>
      <c r="M104" s="26"/>
    </row>
    <row r="105" spans="2:13" x14ac:dyDescent="0.25">
      <c r="B105" s="40">
        <v>43095</v>
      </c>
      <c r="C105" s="29"/>
      <c r="D105" s="2"/>
      <c r="E105" s="2"/>
      <c r="F105" s="2"/>
      <c r="G105" s="2"/>
      <c r="H105" s="2"/>
      <c r="I105" s="2"/>
      <c r="J105" s="2"/>
      <c r="K105" s="2"/>
      <c r="L105" s="2"/>
      <c r="M105" s="30"/>
    </row>
    <row r="106" spans="2:13" x14ac:dyDescent="0.25">
      <c r="B106" s="40">
        <v>43096</v>
      </c>
      <c r="C106" s="29"/>
      <c r="D106" s="2"/>
      <c r="E106" s="2"/>
      <c r="F106" s="2"/>
      <c r="G106" s="2"/>
      <c r="H106" s="2"/>
      <c r="I106" s="2"/>
      <c r="J106" s="2"/>
      <c r="K106" s="2"/>
      <c r="L106" s="2"/>
      <c r="M106" s="30"/>
    </row>
    <row r="107" spans="2:13" ht="15.75" thickBot="1" x14ac:dyDescent="0.3">
      <c r="B107" s="41">
        <v>43097</v>
      </c>
      <c r="C107" s="33"/>
      <c r="D107" s="19"/>
      <c r="E107" s="19"/>
      <c r="F107" s="19"/>
      <c r="G107" s="19"/>
      <c r="H107" s="19"/>
      <c r="I107" s="19"/>
      <c r="J107" s="19"/>
      <c r="K107" s="19"/>
      <c r="L107" s="19"/>
      <c r="M107" s="20"/>
    </row>
    <row r="108" spans="2:13" s="34" customFormat="1" ht="15.75" hidden="1" thickBot="1" x14ac:dyDescent="0.3"/>
    <row r="109" spans="2:13" s="34" customFormat="1" ht="15.75" hidden="1" thickBot="1" x14ac:dyDescent="0.3"/>
    <row r="110" spans="2:13" s="34" customFormat="1" ht="15.75" hidden="1" thickBot="1" x14ac:dyDescent="0.3"/>
    <row r="111" spans="2:13" x14ac:dyDescent="0.25">
      <c r="B111" s="39">
        <v>43101</v>
      </c>
      <c r="C111" s="24"/>
      <c r="D111" s="25"/>
      <c r="E111" s="25"/>
      <c r="F111" s="25"/>
      <c r="G111" s="25"/>
      <c r="H111" s="25"/>
      <c r="I111" s="25"/>
      <c r="J111" s="25"/>
      <c r="K111" s="25"/>
      <c r="L111" s="25"/>
      <c r="M111" s="26"/>
    </row>
    <row r="112" spans="2:13" x14ac:dyDescent="0.25">
      <c r="B112" s="40">
        <v>43102</v>
      </c>
      <c r="C112" s="29"/>
      <c r="D112" s="2"/>
      <c r="E112" s="2"/>
      <c r="F112" s="2"/>
      <c r="G112" s="2"/>
      <c r="H112" s="2"/>
      <c r="I112" s="2"/>
      <c r="J112" s="2"/>
      <c r="K112" s="2"/>
      <c r="L112" s="2"/>
      <c r="M112" s="30"/>
    </row>
    <row r="113" spans="2:13" x14ac:dyDescent="0.25">
      <c r="B113" s="40">
        <v>43103</v>
      </c>
      <c r="C113" s="29"/>
      <c r="D113" s="2"/>
      <c r="E113" s="2"/>
      <c r="F113" s="2"/>
      <c r="G113" s="2"/>
      <c r="H113" s="2"/>
      <c r="I113" s="2"/>
      <c r="J113" s="2"/>
      <c r="K113" s="2"/>
      <c r="L113" s="2"/>
      <c r="M113" s="30"/>
    </row>
    <row r="114" spans="2:13" ht="15.75" thickBot="1" x14ac:dyDescent="0.3">
      <c r="B114" s="41">
        <v>43104</v>
      </c>
      <c r="C114" s="33"/>
      <c r="D114" s="19"/>
      <c r="E114" s="19"/>
      <c r="F114" s="19"/>
      <c r="G114" s="19"/>
      <c r="H114" s="19"/>
      <c r="I114" s="19"/>
      <c r="J114" s="19"/>
      <c r="K114" s="19"/>
      <c r="L114" s="19"/>
      <c r="M114" s="20"/>
    </row>
    <row r="115" spans="2:13" s="34" customFormat="1" ht="15.75" hidden="1" thickBot="1" x14ac:dyDescent="0.3"/>
    <row r="116" spans="2:13" s="34" customFormat="1" ht="15.75" hidden="1" thickBot="1" x14ac:dyDescent="0.3"/>
    <row r="117" spans="2:13" s="34" customFormat="1" ht="15.75" hidden="1" thickBot="1" x14ac:dyDescent="0.3"/>
    <row r="118" spans="2:13" x14ac:dyDescent="0.25">
      <c r="B118" s="36">
        <v>43108</v>
      </c>
      <c r="C118" s="24">
        <v>1</v>
      </c>
      <c r="D118" s="25">
        <v>1</v>
      </c>
      <c r="E118" s="25">
        <v>1</v>
      </c>
      <c r="F118" s="25"/>
      <c r="G118" s="25"/>
      <c r="H118" s="25"/>
      <c r="I118" s="25"/>
      <c r="J118" s="25"/>
      <c r="K118" s="25"/>
      <c r="L118" s="25"/>
      <c r="M118" s="26"/>
    </row>
    <row r="119" spans="2:13" x14ac:dyDescent="0.25">
      <c r="B119" s="37">
        <v>43109</v>
      </c>
      <c r="C119" s="29"/>
      <c r="D119" s="2"/>
      <c r="E119" s="2"/>
      <c r="F119" s="2">
        <v>1</v>
      </c>
      <c r="G119" s="2">
        <v>1</v>
      </c>
      <c r="H119" s="2">
        <v>1</v>
      </c>
      <c r="I119" s="2"/>
      <c r="J119" s="2"/>
      <c r="K119" s="2"/>
      <c r="L119" s="2"/>
      <c r="M119" s="30"/>
    </row>
    <row r="120" spans="2:13" x14ac:dyDescent="0.25">
      <c r="B120" s="37">
        <v>43110</v>
      </c>
      <c r="C120" s="29"/>
      <c r="D120" s="2"/>
      <c r="E120" s="2"/>
      <c r="F120" s="2"/>
      <c r="G120" s="2"/>
      <c r="H120" s="2"/>
      <c r="I120" s="2">
        <v>1</v>
      </c>
      <c r="J120" s="2">
        <v>1</v>
      </c>
      <c r="K120" s="2">
        <v>1</v>
      </c>
      <c r="L120" s="2"/>
      <c r="M120" s="30"/>
    </row>
    <row r="121" spans="2:13" ht="15.75" thickBot="1" x14ac:dyDescent="0.3">
      <c r="B121" s="38">
        <v>43111</v>
      </c>
      <c r="C121" s="33"/>
      <c r="D121" s="19"/>
      <c r="E121" s="19"/>
      <c r="F121" s="19"/>
      <c r="G121" s="19"/>
      <c r="H121" s="19"/>
      <c r="I121" s="19"/>
      <c r="J121" s="19"/>
      <c r="K121" s="19"/>
      <c r="L121" s="19">
        <v>1</v>
      </c>
      <c r="M121" s="20">
        <v>1</v>
      </c>
    </row>
    <row r="122" spans="2:13" s="34" customFormat="1" ht="15.75" hidden="1" thickBot="1" x14ac:dyDescent="0.3"/>
    <row r="123" spans="2:13" s="34" customFormat="1" ht="15.75" hidden="1" thickBot="1" x14ac:dyDescent="0.3"/>
    <row r="124" spans="2:13" s="34" customFormat="1" ht="15.75" hidden="1" thickBot="1" x14ac:dyDescent="0.3"/>
    <row r="125" spans="2:13" x14ac:dyDescent="0.25">
      <c r="B125" s="36">
        <v>43115</v>
      </c>
      <c r="C125" s="24">
        <v>1</v>
      </c>
      <c r="D125" s="25">
        <v>1</v>
      </c>
      <c r="E125" s="25">
        <v>1</v>
      </c>
      <c r="F125" s="25"/>
      <c r="G125" s="25"/>
      <c r="H125" s="25"/>
      <c r="I125" s="25"/>
      <c r="J125" s="25"/>
      <c r="K125" s="25"/>
      <c r="L125" s="25"/>
      <c r="M125" s="26"/>
    </row>
    <row r="126" spans="2:13" x14ac:dyDescent="0.25">
      <c r="B126" s="37">
        <v>43116</v>
      </c>
      <c r="C126" s="29"/>
      <c r="D126" s="2"/>
      <c r="E126" s="2"/>
      <c r="F126" s="2">
        <v>1</v>
      </c>
      <c r="G126" s="2">
        <v>1</v>
      </c>
      <c r="H126" s="2">
        <v>1</v>
      </c>
      <c r="I126" s="2"/>
      <c r="J126" s="2"/>
      <c r="K126" s="2"/>
      <c r="L126" s="2"/>
      <c r="M126" s="30"/>
    </row>
    <row r="127" spans="2:13" x14ac:dyDescent="0.25">
      <c r="B127" s="37">
        <v>43117</v>
      </c>
      <c r="C127" s="29"/>
      <c r="D127" s="2"/>
      <c r="E127" s="2"/>
      <c r="F127" s="2"/>
      <c r="G127" s="2"/>
      <c r="H127" s="2"/>
      <c r="I127" s="2">
        <v>1</v>
      </c>
      <c r="J127" s="2">
        <v>1</v>
      </c>
      <c r="K127" s="2">
        <v>1</v>
      </c>
      <c r="L127" s="2"/>
      <c r="M127" s="30"/>
    </row>
    <row r="128" spans="2:13" ht="15.75" thickBot="1" x14ac:dyDescent="0.3">
      <c r="B128" s="38">
        <v>43118</v>
      </c>
      <c r="C128" s="33"/>
      <c r="D128" s="19"/>
      <c r="E128" s="19"/>
      <c r="F128" s="19"/>
      <c r="G128" s="19"/>
      <c r="H128" s="19"/>
      <c r="I128" s="19"/>
      <c r="J128" s="19"/>
      <c r="K128" s="19"/>
      <c r="L128" s="19">
        <v>1</v>
      </c>
      <c r="M128" s="20">
        <v>1</v>
      </c>
    </row>
    <row r="129" spans="2:13" s="34" customFormat="1" ht="15.75" hidden="1" thickBot="1" x14ac:dyDescent="0.3"/>
    <row r="130" spans="2:13" s="34" customFormat="1" ht="15.75" hidden="1" thickBot="1" x14ac:dyDescent="0.3"/>
    <row r="131" spans="2:13" s="34" customFormat="1" ht="15.75" hidden="1" thickBot="1" x14ac:dyDescent="0.3"/>
    <row r="132" spans="2:13" x14ac:dyDescent="0.25">
      <c r="B132" s="36">
        <v>43122</v>
      </c>
      <c r="C132" s="24">
        <v>1</v>
      </c>
      <c r="D132" s="25">
        <v>1</v>
      </c>
      <c r="E132" s="25">
        <v>1</v>
      </c>
      <c r="F132" s="25"/>
      <c r="G132" s="25"/>
      <c r="H132" s="25"/>
      <c r="I132" s="25"/>
      <c r="J132" s="25"/>
      <c r="K132" s="25"/>
      <c r="L132" s="25"/>
      <c r="M132" s="26"/>
    </row>
    <row r="133" spans="2:13" x14ac:dyDescent="0.25">
      <c r="B133" s="37">
        <v>43123</v>
      </c>
      <c r="C133" s="29"/>
      <c r="D133" s="2"/>
      <c r="E133" s="2"/>
      <c r="F133" s="2">
        <v>1</v>
      </c>
      <c r="G133" s="2">
        <v>1</v>
      </c>
      <c r="H133" s="2">
        <v>1</v>
      </c>
      <c r="I133" s="2"/>
      <c r="J133" s="2"/>
      <c r="K133" s="2"/>
      <c r="L133" s="2"/>
      <c r="M133" s="30"/>
    </row>
    <row r="134" spans="2:13" x14ac:dyDescent="0.25">
      <c r="B134" s="37">
        <v>43124</v>
      </c>
      <c r="C134" s="29"/>
      <c r="D134" s="2"/>
      <c r="E134" s="2"/>
      <c r="F134" s="2"/>
      <c r="G134" s="2"/>
      <c r="H134" s="2"/>
      <c r="I134" s="2">
        <v>1</v>
      </c>
      <c r="J134" s="2">
        <v>1</v>
      </c>
      <c r="K134" s="2">
        <v>1</v>
      </c>
      <c r="L134" s="2"/>
      <c r="M134" s="30"/>
    </row>
    <row r="135" spans="2:13" ht="15.75" thickBot="1" x14ac:dyDescent="0.3">
      <c r="B135" s="38">
        <v>43125</v>
      </c>
      <c r="C135" s="33"/>
      <c r="D135" s="19"/>
      <c r="E135" s="19"/>
      <c r="F135" s="19"/>
      <c r="G135" s="19"/>
      <c r="H135" s="19"/>
      <c r="I135" s="19"/>
      <c r="J135" s="19"/>
      <c r="K135" s="19"/>
      <c r="L135" s="19">
        <v>1</v>
      </c>
      <c r="M135" s="20">
        <v>1</v>
      </c>
    </row>
    <row r="136" spans="2:13" s="34" customFormat="1" ht="15.75" hidden="1" thickBot="1" x14ac:dyDescent="0.3"/>
    <row r="137" spans="2:13" s="34" customFormat="1" ht="15.75" hidden="1" thickBot="1" x14ac:dyDescent="0.3"/>
    <row r="138" spans="2:13" s="34" customFormat="1" ht="15.75" hidden="1" thickBot="1" x14ac:dyDescent="0.3"/>
    <row r="139" spans="2:13" x14ac:dyDescent="0.25">
      <c r="B139" s="36">
        <v>43129</v>
      </c>
      <c r="C139" s="24">
        <v>1</v>
      </c>
      <c r="D139" s="25">
        <v>1</v>
      </c>
      <c r="E139" s="25">
        <v>1</v>
      </c>
      <c r="F139" s="25"/>
      <c r="G139" s="25"/>
      <c r="H139" s="25"/>
      <c r="I139" s="25"/>
      <c r="J139" s="25"/>
      <c r="K139" s="25"/>
      <c r="L139" s="25"/>
      <c r="M139" s="26"/>
    </row>
    <row r="140" spans="2:13" x14ac:dyDescent="0.25">
      <c r="B140" s="37">
        <v>43130</v>
      </c>
      <c r="C140" s="29"/>
      <c r="D140" s="2"/>
      <c r="E140" s="2"/>
      <c r="F140" s="2">
        <v>1</v>
      </c>
      <c r="G140" s="2">
        <v>1</v>
      </c>
      <c r="H140" s="2">
        <v>1</v>
      </c>
      <c r="I140" s="2"/>
      <c r="J140" s="2"/>
      <c r="K140" s="2"/>
      <c r="L140" s="2"/>
      <c r="M140" s="30"/>
    </row>
    <row r="141" spans="2:13" x14ac:dyDescent="0.25">
      <c r="B141" s="37">
        <v>43131</v>
      </c>
      <c r="C141" s="29"/>
      <c r="D141" s="2"/>
      <c r="E141" s="2"/>
      <c r="F141" s="2"/>
      <c r="G141" s="2"/>
      <c r="H141" s="2"/>
      <c r="I141" s="2">
        <v>1</v>
      </c>
      <c r="J141" s="2">
        <v>1</v>
      </c>
      <c r="K141" s="2">
        <v>1</v>
      </c>
      <c r="L141" s="2"/>
      <c r="M141" s="30"/>
    </row>
    <row r="142" spans="2:13" ht="15.75" thickBot="1" x14ac:dyDescent="0.3">
      <c r="B142" s="38">
        <v>43132</v>
      </c>
      <c r="C142" s="33"/>
      <c r="D142" s="19"/>
      <c r="E142" s="19"/>
      <c r="F142" s="19"/>
      <c r="G142" s="19"/>
      <c r="H142" s="19"/>
      <c r="I142" s="19"/>
      <c r="J142" s="19"/>
      <c r="K142" s="19"/>
      <c r="L142" s="19">
        <v>1</v>
      </c>
      <c r="M142" s="20">
        <v>1</v>
      </c>
    </row>
    <row r="143" spans="2:13" s="34" customFormat="1" ht="15.75" hidden="1" thickBot="1" x14ac:dyDescent="0.3"/>
    <row r="144" spans="2:13" s="34" customFormat="1" ht="15.75" hidden="1" thickBot="1" x14ac:dyDescent="0.3"/>
    <row r="145" spans="2:13" s="34" customFormat="1" ht="15.75" hidden="1" thickBot="1" x14ac:dyDescent="0.3"/>
    <row r="146" spans="2:13" x14ac:dyDescent="0.25">
      <c r="B146" s="36">
        <v>43136</v>
      </c>
      <c r="C146" s="24">
        <v>1</v>
      </c>
      <c r="D146" s="25">
        <v>1</v>
      </c>
      <c r="E146" s="25">
        <v>1</v>
      </c>
      <c r="F146" s="25"/>
      <c r="G146" s="25"/>
      <c r="H146" s="25"/>
      <c r="I146" s="25"/>
      <c r="J146" s="25"/>
      <c r="K146" s="25"/>
      <c r="L146" s="25"/>
      <c r="M146" s="26"/>
    </row>
    <row r="147" spans="2:13" x14ac:dyDescent="0.25">
      <c r="B147" s="37">
        <v>43137</v>
      </c>
      <c r="C147" s="29"/>
      <c r="D147" s="2"/>
      <c r="E147" s="2"/>
      <c r="F147" s="2">
        <v>1</v>
      </c>
      <c r="G147" s="2">
        <v>1</v>
      </c>
      <c r="H147" s="2">
        <v>1</v>
      </c>
      <c r="I147" s="2"/>
      <c r="J147" s="2"/>
      <c r="K147" s="2"/>
      <c r="L147" s="2"/>
      <c r="M147" s="30"/>
    </row>
    <row r="148" spans="2:13" x14ac:dyDescent="0.25">
      <c r="B148" s="37">
        <v>43138</v>
      </c>
      <c r="C148" s="29"/>
      <c r="D148" s="2"/>
      <c r="E148" s="2"/>
      <c r="F148" s="2"/>
      <c r="G148" s="2"/>
      <c r="H148" s="2"/>
      <c r="I148" s="2">
        <v>1</v>
      </c>
      <c r="J148" s="2">
        <v>1</v>
      </c>
      <c r="K148" s="2">
        <v>1</v>
      </c>
      <c r="L148" s="2"/>
      <c r="M148" s="30"/>
    </row>
    <row r="149" spans="2:13" ht="15.75" thickBot="1" x14ac:dyDescent="0.3">
      <c r="B149" s="38">
        <v>43139</v>
      </c>
      <c r="C149" s="33"/>
      <c r="D149" s="19"/>
      <c r="E149" s="19"/>
      <c r="F149" s="19"/>
      <c r="G149" s="19"/>
      <c r="H149" s="19"/>
      <c r="I149" s="19"/>
      <c r="J149" s="19"/>
      <c r="K149" s="19"/>
      <c r="L149" s="19">
        <v>1</v>
      </c>
      <c r="M149" s="20">
        <v>1</v>
      </c>
    </row>
    <row r="150" spans="2:13" s="34" customFormat="1" ht="15.75" hidden="1" thickBot="1" x14ac:dyDescent="0.3"/>
    <row r="151" spans="2:13" s="34" customFormat="1" ht="15.75" hidden="1" thickBot="1" x14ac:dyDescent="0.3"/>
    <row r="152" spans="2:13" s="34" customFormat="1" ht="15.75" hidden="1" thickBot="1" x14ac:dyDescent="0.3"/>
    <row r="153" spans="2:13" x14ac:dyDescent="0.25">
      <c r="B153" s="36">
        <v>43143</v>
      </c>
      <c r="C153" s="24">
        <v>1</v>
      </c>
      <c r="D153" s="25">
        <v>1</v>
      </c>
      <c r="E153" s="25">
        <v>1</v>
      </c>
      <c r="F153" s="25"/>
      <c r="G153" s="25"/>
      <c r="H153" s="25"/>
      <c r="I153" s="25"/>
      <c r="J153" s="25"/>
      <c r="K153" s="25"/>
      <c r="L153" s="25"/>
      <c r="M153" s="26"/>
    </row>
    <row r="154" spans="2:13" x14ac:dyDescent="0.25">
      <c r="B154" s="37">
        <v>43144</v>
      </c>
      <c r="C154" s="29"/>
      <c r="D154" s="2"/>
      <c r="E154" s="2"/>
      <c r="F154" s="2">
        <v>1</v>
      </c>
      <c r="G154" s="2">
        <v>1</v>
      </c>
      <c r="H154" s="2">
        <v>1</v>
      </c>
      <c r="I154" s="2"/>
      <c r="J154" s="2"/>
      <c r="K154" s="2"/>
      <c r="L154" s="2"/>
      <c r="M154" s="30"/>
    </row>
    <row r="155" spans="2:13" x14ac:dyDescent="0.25">
      <c r="B155" s="37">
        <v>43145</v>
      </c>
      <c r="C155" s="29"/>
      <c r="D155" s="2"/>
      <c r="E155" s="2"/>
      <c r="F155" s="2"/>
      <c r="G155" s="2"/>
      <c r="H155" s="2"/>
      <c r="I155" s="2">
        <v>1</v>
      </c>
      <c r="J155" s="2">
        <v>1</v>
      </c>
      <c r="K155" s="2">
        <v>1</v>
      </c>
      <c r="L155" s="2"/>
      <c r="M155" s="30"/>
    </row>
    <row r="156" spans="2:13" ht="15.75" thickBot="1" x14ac:dyDescent="0.3">
      <c r="B156" s="38">
        <v>43146</v>
      </c>
      <c r="C156" s="33"/>
      <c r="D156" s="19"/>
      <c r="E156" s="19"/>
      <c r="F156" s="19"/>
      <c r="G156" s="19"/>
      <c r="H156" s="19"/>
      <c r="I156" s="19"/>
      <c r="J156" s="19"/>
      <c r="K156" s="19"/>
      <c r="L156" s="19">
        <v>1</v>
      </c>
      <c r="M156" s="20">
        <v>1</v>
      </c>
    </row>
    <row r="157" spans="2:13" s="34" customFormat="1" ht="15.75" hidden="1" thickBot="1" x14ac:dyDescent="0.3"/>
    <row r="158" spans="2:13" s="34" customFormat="1" ht="15.75" hidden="1" thickBot="1" x14ac:dyDescent="0.3"/>
    <row r="159" spans="2:13" s="34" customFormat="1" ht="15.75" hidden="1" thickBot="1" x14ac:dyDescent="0.3"/>
    <row r="160" spans="2:13" x14ac:dyDescent="0.25">
      <c r="B160" s="36">
        <v>43150</v>
      </c>
      <c r="C160" s="24"/>
      <c r="D160" s="25"/>
      <c r="E160" s="25"/>
      <c r="F160" s="25"/>
      <c r="G160" s="25"/>
      <c r="H160" s="25"/>
      <c r="I160" s="25"/>
      <c r="J160" s="25"/>
      <c r="K160" s="25"/>
      <c r="L160" s="25"/>
      <c r="M160" s="26"/>
    </row>
    <row r="161" spans="2:13" x14ac:dyDescent="0.25">
      <c r="B161" s="37">
        <v>43151</v>
      </c>
      <c r="C161" s="29"/>
      <c r="D161" s="2"/>
      <c r="E161" s="2"/>
      <c r="F161" s="2"/>
      <c r="G161" s="2"/>
      <c r="H161" s="2"/>
      <c r="I161" s="2"/>
      <c r="J161" s="2"/>
      <c r="K161" s="2"/>
      <c r="L161" s="2"/>
      <c r="M161" s="30"/>
    </row>
    <row r="162" spans="2:13" x14ac:dyDescent="0.25">
      <c r="B162" s="37">
        <v>43152</v>
      </c>
      <c r="C162" s="29"/>
      <c r="D162" s="2"/>
      <c r="E162" s="2"/>
      <c r="F162" s="2"/>
      <c r="G162" s="2"/>
      <c r="H162" s="2"/>
      <c r="I162" s="2"/>
      <c r="J162" s="2"/>
      <c r="K162" s="2"/>
      <c r="L162" s="2"/>
      <c r="M162" s="30"/>
    </row>
    <row r="163" spans="2:13" ht="15.75" thickBot="1" x14ac:dyDescent="0.3">
      <c r="B163" s="38">
        <v>43153</v>
      </c>
      <c r="C163" s="33"/>
      <c r="D163" s="19"/>
      <c r="E163" s="19"/>
      <c r="F163" s="19"/>
      <c r="G163" s="19"/>
      <c r="H163" s="19"/>
      <c r="I163" s="19"/>
      <c r="J163" s="19"/>
      <c r="K163" s="19"/>
      <c r="L163" s="19"/>
      <c r="M163" s="20"/>
    </row>
    <row r="164" spans="2:13" s="34" customFormat="1" ht="15.75" hidden="1" thickBot="1" x14ac:dyDescent="0.3"/>
    <row r="165" spans="2:13" s="34" customFormat="1" ht="15.75" hidden="1" thickBot="1" x14ac:dyDescent="0.3"/>
    <row r="166" spans="2:13" s="34" customFormat="1" ht="15.75" hidden="1" thickBot="1" x14ac:dyDescent="0.3"/>
    <row r="167" spans="2:13" x14ac:dyDescent="0.25">
      <c r="B167" s="36">
        <v>43157</v>
      </c>
      <c r="C167" s="24"/>
      <c r="D167" s="25"/>
      <c r="E167" s="25"/>
      <c r="F167" s="25"/>
      <c r="G167" s="25"/>
      <c r="H167" s="25"/>
      <c r="I167" s="25"/>
      <c r="J167" s="25"/>
      <c r="K167" s="25"/>
      <c r="L167" s="25"/>
      <c r="M167" s="26"/>
    </row>
    <row r="168" spans="2:13" x14ac:dyDescent="0.25">
      <c r="B168" s="37">
        <v>43158</v>
      </c>
      <c r="C168" s="29"/>
      <c r="D168" s="2"/>
      <c r="E168" s="2"/>
      <c r="F168" s="2"/>
      <c r="G168" s="2"/>
      <c r="H168" s="2"/>
      <c r="I168" s="2"/>
      <c r="J168" s="2"/>
      <c r="K168" s="2"/>
      <c r="L168" s="2"/>
      <c r="M168" s="30"/>
    </row>
    <row r="169" spans="2:13" x14ac:dyDescent="0.25">
      <c r="B169" s="37">
        <v>43159</v>
      </c>
      <c r="C169" s="29"/>
      <c r="D169" s="2"/>
      <c r="E169" s="2"/>
      <c r="F169" s="2"/>
      <c r="G169" s="2"/>
      <c r="H169" s="2"/>
      <c r="I169" s="2"/>
      <c r="J169" s="2"/>
      <c r="K169" s="2"/>
      <c r="L169" s="2"/>
      <c r="M169" s="30"/>
    </row>
    <row r="170" spans="2:13" ht="15.75" thickBot="1" x14ac:dyDescent="0.3">
      <c r="B170" s="38">
        <v>43160</v>
      </c>
      <c r="C170" s="33"/>
      <c r="D170" s="19"/>
      <c r="E170" s="19"/>
      <c r="F170" s="19"/>
      <c r="G170" s="19"/>
      <c r="H170" s="19"/>
      <c r="I170" s="19"/>
      <c r="J170" s="19"/>
      <c r="K170" s="19"/>
      <c r="L170" s="19"/>
      <c r="M170" s="20"/>
    </row>
    <row r="171" spans="2:13" s="34" customFormat="1" ht="15.75" hidden="1" thickBot="1" x14ac:dyDescent="0.3"/>
    <row r="172" spans="2:13" s="34" customFormat="1" ht="15.75" hidden="1" thickBot="1" x14ac:dyDescent="0.3"/>
    <row r="173" spans="2:13" s="34" customFormat="1" ht="15.75" hidden="1" thickBot="1" x14ac:dyDescent="0.3"/>
    <row r="174" spans="2:13" x14ac:dyDescent="0.25">
      <c r="B174" s="36">
        <v>43164</v>
      </c>
      <c r="C174" s="24">
        <v>1</v>
      </c>
      <c r="D174" s="25">
        <v>1</v>
      </c>
      <c r="E174" s="25">
        <v>1</v>
      </c>
      <c r="F174" s="25"/>
      <c r="G174" s="25"/>
      <c r="H174" s="25"/>
      <c r="I174" s="25"/>
      <c r="J174" s="25"/>
      <c r="K174" s="25"/>
      <c r="L174" s="25"/>
      <c r="M174" s="26"/>
    </row>
    <row r="175" spans="2:13" x14ac:dyDescent="0.25">
      <c r="B175" s="37">
        <v>43165</v>
      </c>
      <c r="C175" s="29"/>
      <c r="D175" s="2"/>
      <c r="E175" s="2"/>
      <c r="F175" s="2">
        <v>1</v>
      </c>
      <c r="G175" s="2">
        <v>1</v>
      </c>
      <c r="H175" s="2">
        <v>1</v>
      </c>
      <c r="I175" s="2"/>
      <c r="J175" s="2"/>
      <c r="K175" s="2"/>
      <c r="L175" s="2"/>
      <c r="M175" s="30"/>
    </row>
    <row r="176" spans="2:13" x14ac:dyDescent="0.25">
      <c r="B176" s="37">
        <v>43166</v>
      </c>
      <c r="C176" s="29"/>
      <c r="D176" s="2"/>
      <c r="E176" s="2"/>
      <c r="F176" s="2"/>
      <c r="G176" s="2"/>
      <c r="H176" s="2"/>
      <c r="I176" s="2">
        <v>1</v>
      </c>
      <c r="J176" s="2">
        <v>1</v>
      </c>
      <c r="K176" s="2">
        <v>1</v>
      </c>
      <c r="L176" s="2"/>
      <c r="M176" s="30"/>
    </row>
    <row r="177" spans="2:13" ht="15.75" thickBot="1" x14ac:dyDescent="0.3">
      <c r="B177" s="38">
        <v>43167</v>
      </c>
      <c r="C177" s="33"/>
      <c r="D177" s="19"/>
      <c r="E177" s="19"/>
      <c r="F177" s="19"/>
      <c r="G177" s="19"/>
      <c r="H177" s="19"/>
      <c r="I177" s="19"/>
      <c r="J177" s="19"/>
      <c r="K177" s="19"/>
      <c r="L177" s="19">
        <v>1</v>
      </c>
      <c r="M177" s="20">
        <v>1</v>
      </c>
    </row>
    <row r="178" spans="2:13" s="34" customFormat="1" ht="15.75" hidden="1" thickBot="1" x14ac:dyDescent="0.3"/>
    <row r="179" spans="2:13" s="34" customFormat="1" ht="15.75" hidden="1" thickBot="1" x14ac:dyDescent="0.3"/>
    <row r="180" spans="2:13" s="34" customFormat="1" ht="15.75" hidden="1" thickBot="1" x14ac:dyDescent="0.3"/>
    <row r="181" spans="2:13" x14ac:dyDescent="0.25">
      <c r="B181" s="36">
        <v>43171</v>
      </c>
      <c r="C181" s="24">
        <v>1</v>
      </c>
      <c r="D181" s="25">
        <v>1</v>
      </c>
      <c r="E181" s="25">
        <v>1</v>
      </c>
      <c r="F181" s="25"/>
      <c r="G181" s="25"/>
      <c r="H181" s="25"/>
      <c r="I181" s="25"/>
      <c r="J181" s="25"/>
      <c r="K181" s="25"/>
      <c r="L181" s="25"/>
      <c r="M181" s="26"/>
    </row>
    <row r="182" spans="2:13" x14ac:dyDescent="0.25">
      <c r="B182" s="37">
        <v>43172</v>
      </c>
      <c r="C182" s="29"/>
      <c r="D182" s="2"/>
      <c r="E182" s="2"/>
      <c r="F182" s="2">
        <v>1</v>
      </c>
      <c r="G182" s="2">
        <v>1</v>
      </c>
      <c r="H182" s="2">
        <v>1</v>
      </c>
      <c r="I182" s="2"/>
      <c r="J182" s="2"/>
      <c r="K182" s="2"/>
      <c r="L182" s="2"/>
      <c r="M182" s="30"/>
    </row>
    <row r="183" spans="2:13" x14ac:dyDescent="0.25">
      <c r="B183" s="37">
        <v>43173</v>
      </c>
      <c r="C183" s="29"/>
      <c r="D183" s="2"/>
      <c r="E183" s="2"/>
      <c r="F183" s="2"/>
      <c r="G183" s="2"/>
      <c r="H183" s="2"/>
      <c r="I183" s="2">
        <v>1</v>
      </c>
      <c r="J183" s="2">
        <v>1</v>
      </c>
      <c r="K183" s="2">
        <v>1</v>
      </c>
      <c r="L183" s="2"/>
      <c r="M183" s="30"/>
    </row>
    <row r="184" spans="2:13" ht="15.75" thickBot="1" x14ac:dyDescent="0.3">
      <c r="B184" s="38">
        <v>43174</v>
      </c>
      <c r="C184" s="33"/>
      <c r="D184" s="19"/>
      <c r="E184" s="19"/>
      <c r="F184" s="19"/>
      <c r="G184" s="19"/>
      <c r="H184" s="19"/>
      <c r="I184" s="19"/>
      <c r="J184" s="19"/>
      <c r="K184" s="19"/>
      <c r="L184" s="19">
        <v>1</v>
      </c>
      <c r="M184" s="20">
        <v>1</v>
      </c>
    </row>
    <row r="185" spans="2:13" s="34" customFormat="1" ht="15.75" hidden="1" thickBot="1" x14ac:dyDescent="0.3"/>
    <row r="186" spans="2:13" s="34" customFormat="1" ht="15.75" hidden="1" thickBot="1" x14ac:dyDescent="0.3"/>
    <row r="187" spans="2:13" s="34" customFormat="1" ht="15.75" hidden="1" thickBot="1" x14ac:dyDescent="0.3"/>
    <row r="188" spans="2:13" x14ac:dyDescent="0.25">
      <c r="B188" s="36">
        <v>43178</v>
      </c>
      <c r="C188" s="24">
        <v>1</v>
      </c>
      <c r="D188" s="25">
        <v>1</v>
      </c>
      <c r="E188" s="25">
        <v>1</v>
      </c>
      <c r="F188" s="25"/>
      <c r="G188" s="25"/>
      <c r="H188" s="25"/>
      <c r="I188" s="25"/>
      <c r="J188" s="25"/>
      <c r="K188" s="25"/>
      <c r="L188" s="25"/>
      <c r="M188" s="26"/>
    </row>
    <row r="189" spans="2:13" x14ac:dyDescent="0.25">
      <c r="B189" s="37">
        <v>43179</v>
      </c>
      <c r="C189" s="29"/>
      <c r="D189" s="2"/>
      <c r="E189" s="2"/>
      <c r="F189" s="2">
        <v>1</v>
      </c>
      <c r="G189" s="2">
        <v>1</v>
      </c>
      <c r="H189" s="2">
        <v>1</v>
      </c>
      <c r="I189" s="2"/>
      <c r="J189" s="2"/>
      <c r="K189" s="2"/>
      <c r="L189" s="2"/>
      <c r="M189" s="30"/>
    </row>
    <row r="190" spans="2:13" x14ac:dyDescent="0.25">
      <c r="B190" s="37">
        <v>43180</v>
      </c>
      <c r="C190" s="29"/>
      <c r="D190" s="2"/>
      <c r="E190" s="2"/>
      <c r="F190" s="2"/>
      <c r="G190" s="2"/>
      <c r="H190" s="2"/>
      <c r="I190" s="2">
        <v>1</v>
      </c>
      <c r="J190" s="2">
        <v>1</v>
      </c>
      <c r="K190" s="2">
        <v>1</v>
      </c>
      <c r="L190" s="2"/>
      <c r="M190" s="30"/>
    </row>
    <row r="191" spans="2:13" ht="15.75" thickBot="1" x14ac:dyDescent="0.3">
      <c r="B191" s="38">
        <v>43181</v>
      </c>
      <c r="C191" s="33"/>
      <c r="D191" s="19"/>
      <c r="E191" s="19"/>
      <c r="F191" s="19"/>
      <c r="G191" s="19"/>
      <c r="H191" s="19"/>
      <c r="I191" s="19"/>
      <c r="J191" s="19"/>
      <c r="K191" s="19"/>
      <c r="L191" s="19">
        <v>1</v>
      </c>
      <c r="M191" s="20">
        <v>1</v>
      </c>
    </row>
    <row r="192" spans="2:13" s="34" customFormat="1" ht="15.75" hidden="1" thickBot="1" x14ac:dyDescent="0.3"/>
    <row r="193" spans="2:13" s="34" customFormat="1" ht="15.75" hidden="1" thickBot="1" x14ac:dyDescent="0.3"/>
    <row r="194" spans="2:13" s="34" customFormat="1" ht="15.75" hidden="1" thickBot="1" x14ac:dyDescent="0.3"/>
    <row r="195" spans="2:13" x14ac:dyDescent="0.25">
      <c r="B195" s="36">
        <v>43185</v>
      </c>
      <c r="C195" s="24">
        <v>1</v>
      </c>
      <c r="D195" s="25">
        <v>1</v>
      </c>
      <c r="E195" s="25">
        <v>1</v>
      </c>
      <c r="F195" s="25"/>
      <c r="G195" s="25"/>
      <c r="H195" s="25"/>
      <c r="I195" s="25"/>
      <c r="J195" s="25"/>
      <c r="K195" s="25"/>
      <c r="L195" s="25"/>
      <c r="M195" s="26"/>
    </row>
    <row r="196" spans="2:13" x14ac:dyDescent="0.25">
      <c r="B196" s="37">
        <v>43186</v>
      </c>
      <c r="C196" s="29"/>
      <c r="D196" s="2"/>
      <c r="E196" s="2"/>
      <c r="F196" s="2">
        <v>1</v>
      </c>
      <c r="G196" s="2">
        <v>1</v>
      </c>
      <c r="H196" s="2">
        <v>1</v>
      </c>
      <c r="I196" s="2"/>
      <c r="J196" s="2"/>
      <c r="K196" s="2"/>
      <c r="L196" s="2"/>
      <c r="M196" s="30"/>
    </row>
    <row r="197" spans="2:13" x14ac:dyDescent="0.25">
      <c r="B197" s="37">
        <v>43187</v>
      </c>
      <c r="C197" s="29"/>
      <c r="D197" s="2"/>
      <c r="E197" s="2"/>
      <c r="F197" s="2"/>
      <c r="G197" s="2"/>
      <c r="H197" s="2"/>
      <c r="I197" s="2">
        <v>1</v>
      </c>
      <c r="J197" s="2">
        <v>1</v>
      </c>
      <c r="K197" s="2">
        <v>1</v>
      </c>
      <c r="L197" s="2"/>
      <c r="M197" s="30"/>
    </row>
    <row r="198" spans="2:13" ht="15.75" thickBot="1" x14ac:dyDescent="0.3">
      <c r="B198" s="38">
        <v>43188</v>
      </c>
      <c r="C198" s="33"/>
      <c r="D198" s="19"/>
      <c r="E198" s="19"/>
      <c r="F198" s="19"/>
      <c r="G198" s="19"/>
      <c r="H198" s="19"/>
      <c r="I198" s="19"/>
      <c r="J198" s="19"/>
      <c r="K198" s="19"/>
      <c r="L198" s="19">
        <v>1</v>
      </c>
      <c r="M198" s="20">
        <v>1</v>
      </c>
    </row>
    <row r="199" spans="2:13" s="34" customFormat="1" ht="15.75" hidden="1" thickBot="1" x14ac:dyDescent="0.3"/>
    <row r="200" spans="2:13" s="34" customFormat="1" ht="15.75" hidden="1" thickBot="1" x14ac:dyDescent="0.3"/>
    <row r="201" spans="2:13" s="34" customFormat="1" ht="15.75" hidden="1" thickBot="1" x14ac:dyDescent="0.3"/>
    <row r="202" spans="2:13" x14ac:dyDescent="0.25">
      <c r="B202" s="39">
        <v>43192</v>
      </c>
      <c r="C202" s="24"/>
      <c r="D202" s="25"/>
      <c r="E202" s="25"/>
      <c r="F202" s="25"/>
      <c r="G202" s="25"/>
      <c r="H202" s="25"/>
      <c r="I202" s="25"/>
      <c r="J202" s="25"/>
      <c r="K202" s="25"/>
      <c r="L202" s="25"/>
      <c r="M202" s="26"/>
    </row>
    <row r="203" spans="2:13" x14ac:dyDescent="0.25">
      <c r="B203" s="37">
        <v>43193</v>
      </c>
      <c r="C203" s="29"/>
      <c r="D203" s="2"/>
      <c r="E203" s="2"/>
      <c r="F203" s="2">
        <v>1</v>
      </c>
      <c r="G203" s="2">
        <v>1</v>
      </c>
      <c r="H203" s="2">
        <v>1</v>
      </c>
      <c r="I203" s="2"/>
      <c r="J203" s="2"/>
      <c r="K203" s="2"/>
      <c r="L203" s="2"/>
      <c r="M203" s="30"/>
    </row>
    <row r="204" spans="2:13" x14ac:dyDescent="0.25">
      <c r="B204" s="37">
        <v>43194</v>
      </c>
      <c r="C204" s="29"/>
      <c r="D204" s="2"/>
      <c r="E204" s="2"/>
      <c r="F204" s="2"/>
      <c r="G204" s="2"/>
      <c r="H204" s="2"/>
      <c r="I204" s="2">
        <v>1</v>
      </c>
      <c r="J204" s="2">
        <v>1</v>
      </c>
      <c r="K204" s="2">
        <v>1</v>
      </c>
      <c r="L204" s="2"/>
      <c r="M204" s="30"/>
    </row>
    <row r="205" spans="2:13" ht="15.75" thickBot="1" x14ac:dyDescent="0.3">
      <c r="B205" s="38">
        <v>43195</v>
      </c>
      <c r="C205" s="33"/>
      <c r="D205" s="19"/>
      <c r="E205" s="19"/>
      <c r="F205" s="19"/>
      <c r="G205" s="19"/>
      <c r="H205" s="19"/>
      <c r="I205" s="19"/>
      <c r="J205" s="19"/>
      <c r="K205" s="19"/>
      <c r="L205" s="19">
        <v>1</v>
      </c>
      <c r="M205" s="20">
        <v>1</v>
      </c>
    </row>
    <row r="206" spans="2:13" s="34" customFormat="1" ht="15.75" hidden="1" thickBot="1" x14ac:dyDescent="0.3"/>
    <row r="207" spans="2:13" s="34" customFormat="1" ht="15.75" hidden="1" thickBot="1" x14ac:dyDescent="0.3"/>
    <row r="208" spans="2:13" s="34" customFormat="1" ht="15.75" hidden="1" thickBot="1" x14ac:dyDescent="0.3"/>
    <row r="209" spans="2:13" x14ac:dyDescent="0.25">
      <c r="B209" s="36">
        <v>43199</v>
      </c>
      <c r="C209" s="24">
        <v>1</v>
      </c>
      <c r="D209" s="25">
        <v>1</v>
      </c>
      <c r="E209" s="25">
        <v>1</v>
      </c>
      <c r="F209" s="25"/>
      <c r="G209" s="25"/>
      <c r="H209" s="25"/>
      <c r="I209" s="25"/>
      <c r="J209" s="25"/>
      <c r="K209" s="25"/>
      <c r="L209" s="25"/>
      <c r="M209" s="26"/>
    </row>
    <row r="210" spans="2:13" x14ac:dyDescent="0.25">
      <c r="B210" s="37">
        <v>43200</v>
      </c>
      <c r="C210" s="29"/>
      <c r="D210" s="2"/>
      <c r="E210" s="2"/>
      <c r="F210" s="2">
        <v>1</v>
      </c>
      <c r="G210" s="2">
        <v>1</v>
      </c>
      <c r="H210" s="2">
        <v>1</v>
      </c>
      <c r="I210" s="2"/>
      <c r="J210" s="2"/>
      <c r="K210" s="2"/>
      <c r="L210" s="2"/>
      <c r="M210" s="30"/>
    </row>
    <row r="211" spans="2:13" x14ac:dyDescent="0.25">
      <c r="B211" s="37">
        <v>43201</v>
      </c>
      <c r="C211" s="29"/>
      <c r="D211" s="2"/>
      <c r="E211" s="2"/>
      <c r="F211" s="2"/>
      <c r="G211" s="2"/>
      <c r="H211" s="2"/>
      <c r="I211" s="2">
        <v>1</v>
      </c>
      <c r="J211" s="2">
        <v>1</v>
      </c>
      <c r="K211" s="2">
        <v>1</v>
      </c>
      <c r="L211" s="2"/>
      <c r="M211" s="30"/>
    </row>
    <row r="212" spans="2:13" ht="15.75" thickBot="1" x14ac:dyDescent="0.3">
      <c r="B212" s="38">
        <v>43202</v>
      </c>
      <c r="C212" s="33"/>
      <c r="D212" s="19"/>
      <c r="E212" s="19"/>
      <c r="F212" s="19"/>
      <c r="G212" s="19"/>
      <c r="H212" s="19"/>
      <c r="I212" s="19"/>
      <c r="J212" s="19"/>
      <c r="K212" s="19"/>
      <c r="L212" s="19">
        <v>1</v>
      </c>
      <c r="M212" s="20">
        <v>1</v>
      </c>
    </row>
    <row r="213" spans="2:13" s="34" customFormat="1" ht="15.75" hidden="1" thickBot="1" x14ac:dyDescent="0.3"/>
    <row r="214" spans="2:13" s="34" customFormat="1" ht="15.75" hidden="1" thickBot="1" x14ac:dyDescent="0.3"/>
    <row r="215" spans="2:13" s="34" customFormat="1" ht="15.75" hidden="1" thickBot="1" x14ac:dyDescent="0.3"/>
    <row r="216" spans="2:13" x14ac:dyDescent="0.25">
      <c r="B216" s="36">
        <v>43206</v>
      </c>
      <c r="C216" s="24"/>
      <c r="D216" s="25"/>
      <c r="E216" s="25"/>
      <c r="F216" s="25"/>
      <c r="G216" s="25"/>
      <c r="H216" s="25"/>
      <c r="I216" s="25"/>
      <c r="J216" s="25"/>
      <c r="K216" s="25"/>
      <c r="L216" s="25"/>
      <c r="M216" s="26"/>
    </row>
    <row r="217" spans="2:13" x14ac:dyDescent="0.25">
      <c r="B217" s="37">
        <v>43207</v>
      </c>
      <c r="C217" s="29"/>
      <c r="D217" s="2"/>
      <c r="E217" s="2"/>
      <c r="F217" s="2"/>
      <c r="G217" s="2"/>
      <c r="H217" s="2"/>
      <c r="I217" s="2"/>
      <c r="J217" s="2"/>
      <c r="K217" s="2"/>
      <c r="L217" s="2"/>
      <c r="M217" s="30"/>
    </row>
    <row r="218" spans="2:13" x14ac:dyDescent="0.25">
      <c r="B218" s="37">
        <v>43208</v>
      </c>
      <c r="C218" s="29"/>
      <c r="D218" s="2"/>
      <c r="E218" s="2"/>
      <c r="F218" s="2"/>
      <c r="G218" s="2"/>
      <c r="H218" s="2"/>
      <c r="I218" s="2"/>
      <c r="J218" s="2"/>
      <c r="K218" s="2"/>
      <c r="L218" s="2"/>
      <c r="M218" s="30"/>
    </row>
    <row r="219" spans="2:13" ht="15.75" thickBot="1" x14ac:dyDescent="0.3">
      <c r="B219" s="38">
        <v>43209</v>
      </c>
      <c r="C219" s="33"/>
      <c r="D219" s="19"/>
      <c r="E219" s="19"/>
      <c r="F219" s="19"/>
      <c r="G219" s="19"/>
      <c r="H219" s="19"/>
      <c r="I219" s="19"/>
      <c r="J219" s="19"/>
      <c r="K219" s="19"/>
      <c r="L219" s="19"/>
      <c r="M219" s="20"/>
    </row>
    <row r="220" spans="2:13" s="34" customFormat="1" ht="15.75" hidden="1" thickBot="1" x14ac:dyDescent="0.3"/>
    <row r="221" spans="2:13" s="34" customFormat="1" ht="15.75" hidden="1" thickBot="1" x14ac:dyDescent="0.3"/>
    <row r="222" spans="2:13" s="34" customFormat="1" ht="15.75" hidden="1" thickBot="1" x14ac:dyDescent="0.3"/>
    <row r="223" spans="2:13" x14ac:dyDescent="0.25">
      <c r="B223" s="36">
        <v>43213</v>
      </c>
      <c r="C223" s="24"/>
      <c r="D223" s="25"/>
      <c r="E223" s="25"/>
      <c r="F223" s="25"/>
      <c r="G223" s="25"/>
      <c r="H223" s="25"/>
      <c r="I223" s="25"/>
      <c r="J223" s="25"/>
      <c r="K223" s="25"/>
      <c r="L223" s="25"/>
      <c r="M223" s="26"/>
    </row>
    <row r="224" spans="2:13" x14ac:dyDescent="0.25">
      <c r="B224" s="37">
        <v>43214</v>
      </c>
      <c r="C224" s="29"/>
      <c r="D224" s="2"/>
      <c r="E224" s="2"/>
      <c r="F224" s="2"/>
      <c r="G224" s="2"/>
      <c r="H224" s="2"/>
      <c r="I224" s="2"/>
      <c r="J224" s="2"/>
      <c r="K224" s="2"/>
      <c r="L224" s="2"/>
      <c r="M224" s="30"/>
    </row>
    <row r="225" spans="2:13" x14ac:dyDescent="0.25">
      <c r="B225" s="37">
        <v>43215</v>
      </c>
      <c r="C225" s="29"/>
      <c r="D225" s="2"/>
      <c r="E225" s="2"/>
      <c r="F225" s="2"/>
      <c r="G225" s="2"/>
      <c r="H225" s="2"/>
      <c r="I225" s="2"/>
      <c r="J225" s="2"/>
      <c r="K225" s="2"/>
      <c r="L225" s="2"/>
      <c r="M225" s="30"/>
    </row>
    <row r="226" spans="2:13" ht="15.75" thickBot="1" x14ac:dyDescent="0.3">
      <c r="B226" s="38">
        <v>43216</v>
      </c>
      <c r="C226" s="33"/>
      <c r="D226" s="19"/>
      <c r="E226" s="19"/>
      <c r="F226" s="19"/>
      <c r="G226" s="19"/>
      <c r="H226" s="19"/>
      <c r="I226" s="19"/>
      <c r="J226" s="19"/>
      <c r="K226" s="19"/>
      <c r="L226" s="19"/>
      <c r="M226" s="20"/>
    </row>
    <row r="227" spans="2:13" s="34" customFormat="1" ht="15.75" hidden="1" thickBot="1" x14ac:dyDescent="0.3"/>
    <row r="228" spans="2:13" s="34" customFormat="1" ht="15.75" hidden="1" thickBot="1" x14ac:dyDescent="0.3"/>
    <row r="229" spans="2:13" s="34" customFormat="1" ht="15.75" hidden="1" thickBot="1" x14ac:dyDescent="0.3"/>
    <row r="230" spans="2:13" x14ac:dyDescent="0.25">
      <c r="B230" s="36">
        <v>43220</v>
      </c>
      <c r="C230" s="24">
        <v>1</v>
      </c>
      <c r="D230" s="25">
        <v>1</v>
      </c>
      <c r="E230" s="25">
        <v>1</v>
      </c>
      <c r="F230" s="25"/>
      <c r="G230" s="25"/>
      <c r="H230" s="25"/>
      <c r="I230" s="25"/>
      <c r="J230" s="25"/>
      <c r="K230" s="25"/>
      <c r="L230" s="25"/>
      <c r="M230" s="26"/>
    </row>
    <row r="231" spans="2:13" x14ac:dyDescent="0.25">
      <c r="B231" s="40">
        <v>43221</v>
      </c>
      <c r="C231" s="29"/>
      <c r="D231" s="2"/>
      <c r="E231" s="2"/>
      <c r="F231" s="2"/>
      <c r="G231" s="2"/>
      <c r="H231" s="2"/>
      <c r="I231" s="2"/>
      <c r="J231" s="2"/>
      <c r="K231" s="2"/>
      <c r="L231" s="2"/>
      <c r="M231" s="30"/>
    </row>
    <row r="232" spans="2:13" x14ac:dyDescent="0.25">
      <c r="B232" s="37">
        <v>43222</v>
      </c>
      <c r="C232" s="29"/>
      <c r="D232" s="2"/>
      <c r="E232" s="2"/>
      <c r="F232" s="2"/>
      <c r="G232" s="2"/>
      <c r="H232" s="2"/>
      <c r="I232" s="2">
        <v>1</v>
      </c>
      <c r="J232" s="2">
        <v>1</v>
      </c>
      <c r="K232" s="2">
        <v>1</v>
      </c>
      <c r="L232" s="2"/>
      <c r="M232" s="30"/>
    </row>
    <row r="233" spans="2:13" ht="15.75" thickBot="1" x14ac:dyDescent="0.3">
      <c r="B233" s="38">
        <v>43223</v>
      </c>
      <c r="C233" s="33"/>
      <c r="D233" s="19"/>
      <c r="E233" s="19"/>
      <c r="F233" s="19"/>
      <c r="G233" s="19"/>
      <c r="H233" s="19"/>
      <c r="I233" s="19"/>
      <c r="J233" s="19"/>
      <c r="K233" s="19"/>
      <c r="L233" s="19">
        <v>1</v>
      </c>
      <c r="M233" s="20">
        <v>1</v>
      </c>
    </row>
    <row r="234" spans="2:13" s="34" customFormat="1" ht="15.75" hidden="1" thickBot="1" x14ac:dyDescent="0.3"/>
    <row r="235" spans="2:13" s="34" customFormat="1" ht="15.75" hidden="1" thickBot="1" x14ac:dyDescent="0.3"/>
    <row r="236" spans="2:13" s="34" customFormat="1" ht="15.75" hidden="1" thickBot="1" x14ac:dyDescent="0.3"/>
    <row r="237" spans="2:13" x14ac:dyDescent="0.25">
      <c r="B237" s="36">
        <v>43227</v>
      </c>
      <c r="C237" s="24">
        <v>1</v>
      </c>
      <c r="D237" s="25">
        <v>1</v>
      </c>
      <c r="E237" s="25">
        <v>1</v>
      </c>
      <c r="F237" s="25"/>
      <c r="G237" s="25"/>
      <c r="H237" s="25"/>
      <c r="I237" s="25"/>
      <c r="J237" s="25"/>
      <c r="K237" s="25"/>
      <c r="L237" s="25"/>
      <c r="M237" s="26"/>
    </row>
    <row r="238" spans="2:13" x14ac:dyDescent="0.25">
      <c r="B238" s="40">
        <v>43228</v>
      </c>
      <c r="C238" s="29"/>
      <c r="D238" s="2"/>
      <c r="E238" s="2"/>
      <c r="F238" s="2"/>
      <c r="G238" s="2"/>
      <c r="H238" s="2"/>
      <c r="I238" s="2"/>
      <c r="J238" s="2"/>
      <c r="K238" s="2"/>
      <c r="L238" s="2"/>
      <c r="M238" s="30"/>
    </row>
    <row r="239" spans="2:13" x14ac:dyDescent="0.25">
      <c r="B239" s="37">
        <v>43229</v>
      </c>
      <c r="C239" s="29"/>
      <c r="D239" s="2"/>
      <c r="E239" s="2"/>
      <c r="F239" s="2"/>
      <c r="G239" s="2"/>
      <c r="H239" s="2"/>
      <c r="I239" s="2">
        <v>1</v>
      </c>
      <c r="J239" s="2">
        <v>1</v>
      </c>
      <c r="K239" s="2">
        <v>1</v>
      </c>
      <c r="L239" s="2"/>
      <c r="M239" s="30"/>
    </row>
    <row r="240" spans="2:13" ht="15.75" thickBot="1" x14ac:dyDescent="0.3">
      <c r="B240" s="41">
        <v>43230</v>
      </c>
      <c r="C240" s="33"/>
      <c r="D240" s="19"/>
      <c r="E240" s="19"/>
      <c r="F240" s="19"/>
      <c r="G240" s="19"/>
      <c r="H240" s="19"/>
      <c r="I240" s="19"/>
      <c r="J240" s="19"/>
      <c r="K240" s="19"/>
      <c r="L240" s="19"/>
      <c r="M240" s="20"/>
    </row>
    <row r="241" spans="2:13" s="34" customFormat="1" ht="15.75" hidden="1" thickBot="1" x14ac:dyDescent="0.3"/>
    <row r="242" spans="2:13" s="34" customFormat="1" ht="15.75" hidden="1" thickBot="1" x14ac:dyDescent="0.3"/>
    <row r="243" spans="2:13" s="34" customFormat="1" ht="15.75" hidden="1" thickBot="1" x14ac:dyDescent="0.3"/>
    <row r="244" spans="2:13" x14ac:dyDescent="0.25">
      <c r="B244" s="36">
        <v>43234</v>
      </c>
      <c r="C244" s="24">
        <v>1</v>
      </c>
      <c r="D244" s="25">
        <v>1</v>
      </c>
      <c r="E244" s="25">
        <v>1</v>
      </c>
      <c r="F244" s="25"/>
      <c r="G244" s="25"/>
      <c r="H244" s="25"/>
      <c r="I244" s="25"/>
      <c r="J244" s="25"/>
      <c r="K244" s="25"/>
      <c r="L244" s="25"/>
      <c r="M244" s="26"/>
    </row>
    <row r="245" spans="2:13" x14ac:dyDescent="0.25">
      <c r="B245" s="37">
        <v>43235</v>
      </c>
      <c r="C245" s="29"/>
      <c r="D245" s="2"/>
      <c r="E245" s="2"/>
      <c r="F245" s="2">
        <v>1</v>
      </c>
      <c r="G245" s="2">
        <v>1</v>
      </c>
      <c r="H245" s="2">
        <v>1</v>
      </c>
      <c r="I245" s="2"/>
      <c r="J245" s="2"/>
      <c r="K245" s="2"/>
      <c r="L245" s="2"/>
      <c r="M245" s="30"/>
    </row>
    <row r="246" spans="2:13" x14ac:dyDescent="0.25">
      <c r="B246" s="37">
        <v>43236</v>
      </c>
      <c r="C246" s="29"/>
      <c r="D246" s="2"/>
      <c r="E246" s="2"/>
      <c r="F246" s="2"/>
      <c r="G246" s="2"/>
      <c r="H246" s="2"/>
      <c r="I246" s="2">
        <v>1</v>
      </c>
      <c r="J246" s="2">
        <v>1</v>
      </c>
      <c r="K246" s="2">
        <v>1</v>
      </c>
      <c r="L246" s="2"/>
      <c r="M246" s="30"/>
    </row>
    <row r="247" spans="2:13" ht="15.75" thickBot="1" x14ac:dyDescent="0.3">
      <c r="B247" s="38">
        <v>43237</v>
      </c>
      <c r="C247" s="33"/>
      <c r="D247" s="19"/>
      <c r="E247" s="19"/>
      <c r="F247" s="19"/>
      <c r="G247" s="19"/>
      <c r="H247" s="19"/>
      <c r="I247" s="19"/>
      <c r="J247" s="19"/>
      <c r="K247" s="19"/>
      <c r="L247" s="19">
        <v>1</v>
      </c>
      <c r="M247" s="20">
        <v>1</v>
      </c>
    </row>
    <row r="248" spans="2:13" s="34" customFormat="1" ht="15.75" hidden="1" thickBot="1" x14ac:dyDescent="0.3"/>
    <row r="249" spans="2:13" s="34" customFormat="1" ht="15.75" hidden="1" thickBot="1" x14ac:dyDescent="0.3"/>
    <row r="250" spans="2:13" s="34" customFormat="1" ht="15.75" hidden="1" thickBot="1" x14ac:dyDescent="0.3"/>
    <row r="251" spans="2:13" x14ac:dyDescent="0.25">
      <c r="B251" s="39">
        <v>43241</v>
      </c>
      <c r="C251" s="24"/>
      <c r="D251" s="25"/>
      <c r="E251" s="25"/>
      <c r="F251" s="25"/>
      <c r="G251" s="25"/>
      <c r="H251" s="25"/>
      <c r="I251" s="25"/>
      <c r="J251" s="25"/>
      <c r="K251" s="25"/>
      <c r="L251" s="25"/>
      <c r="M251" s="26"/>
    </row>
    <row r="252" spans="2:13" x14ac:dyDescent="0.25">
      <c r="B252" s="37">
        <v>43242</v>
      </c>
      <c r="C252" s="29"/>
      <c r="D252" s="2"/>
      <c r="E252" s="2"/>
      <c r="F252" s="2">
        <v>1</v>
      </c>
      <c r="G252" s="2">
        <v>1</v>
      </c>
      <c r="H252" s="2">
        <v>1</v>
      </c>
      <c r="I252" s="2"/>
      <c r="J252" s="2"/>
      <c r="K252" s="2"/>
      <c r="L252" s="2"/>
      <c r="M252" s="30"/>
    </row>
    <row r="253" spans="2:13" x14ac:dyDescent="0.25">
      <c r="B253" s="37">
        <v>43243</v>
      </c>
      <c r="C253" s="29"/>
      <c r="D253" s="2"/>
      <c r="E253" s="2"/>
      <c r="F253" s="2"/>
      <c r="G253" s="2"/>
      <c r="H253" s="2"/>
      <c r="I253" s="2">
        <v>1</v>
      </c>
      <c r="J253" s="2">
        <v>1</v>
      </c>
      <c r="K253" s="2">
        <v>1</v>
      </c>
      <c r="L253" s="2"/>
      <c r="M253" s="30"/>
    </row>
    <row r="254" spans="2:13" ht="15.75" thickBot="1" x14ac:dyDescent="0.3">
      <c r="B254" s="38">
        <v>43244</v>
      </c>
      <c r="C254" s="33"/>
      <c r="D254" s="19"/>
      <c r="E254" s="19"/>
      <c r="F254" s="19"/>
      <c r="G254" s="19"/>
      <c r="H254" s="19"/>
      <c r="I254" s="19"/>
      <c r="J254" s="19"/>
      <c r="K254" s="19"/>
      <c r="L254" s="19">
        <v>1</v>
      </c>
      <c r="M254" s="20">
        <v>1</v>
      </c>
    </row>
    <row r="255" spans="2:13" s="34" customFormat="1" ht="15.75" hidden="1" thickBot="1" x14ac:dyDescent="0.3"/>
    <row r="256" spans="2:13" s="34" customFormat="1" ht="15.75" hidden="1" thickBot="1" x14ac:dyDescent="0.3"/>
    <row r="257" spans="2:13" s="34" customFormat="1" ht="15.75" hidden="1" thickBot="1" x14ac:dyDescent="0.3"/>
    <row r="258" spans="2:13" x14ac:dyDescent="0.25">
      <c r="B258" s="36">
        <v>43248</v>
      </c>
      <c r="C258" s="24">
        <v>1</v>
      </c>
      <c r="D258" s="25">
        <v>1</v>
      </c>
      <c r="E258" s="25">
        <v>1</v>
      </c>
      <c r="F258" s="25"/>
      <c r="G258" s="25"/>
      <c r="H258" s="25"/>
      <c r="I258" s="25"/>
      <c r="J258" s="25"/>
      <c r="K258" s="25"/>
      <c r="L258" s="25"/>
      <c r="M258" s="26"/>
    </row>
    <row r="259" spans="2:13" x14ac:dyDescent="0.25">
      <c r="B259" s="37">
        <v>43249</v>
      </c>
      <c r="C259" s="29"/>
      <c r="D259" s="2"/>
      <c r="E259" s="2"/>
      <c r="F259" s="2">
        <v>1</v>
      </c>
      <c r="G259" s="2">
        <v>1</v>
      </c>
      <c r="H259" s="2">
        <v>1</v>
      </c>
      <c r="I259" s="2"/>
      <c r="J259" s="2"/>
      <c r="K259" s="2"/>
      <c r="L259" s="2"/>
      <c r="M259" s="30"/>
    </row>
    <row r="260" spans="2:13" x14ac:dyDescent="0.25">
      <c r="B260" s="37">
        <v>43250</v>
      </c>
      <c r="C260" s="29"/>
      <c r="D260" s="2"/>
      <c r="E260" s="2"/>
      <c r="F260" s="2"/>
      <c r="G260" s="2"/>
      <c r="H260" s="2"/>
      <c r="I260" s="2"/>
      <c r="J260" s="2"/>
      <c r="K260" s="2"/>
      <c r="L260" s="2"/>
      <c r="M260" s="30"/>
    </row>
    <row r="261" spans="2:13" ht="15.75" thickBot="1" x14ac:dyDescent="0.3">
      <c r="B261" s="38">
        <v>43251</v>
      </c>
      <c r="C261" s="33"/>
      <c r="D261" s="19"/>
      <c r="E261" s="19"/>
      <c r="F261" s="19"/>
      <c r="G261" s="19"/>
      <c r="H261" s="19"/>
      <c r="I261" s="19"/>
      <c r="J261" s="19"/>
      <c r="K261" s="19"/>
      <c r="L261" s="19">
        <v>1</v>
      </c>
      <c r="M261" s="20">
        <v>1</v>
      </c>
    </row>
    <row r="262" spans="2:13" s="34" customFormat="1" ht="15.75" hidden="1" thickBot="1" x14ac:dyDescent="0.3"/>
    <row r="263" spans="2:13" s="34" customFormat="1" ht="15.75" hidden="1" thickBot="1" x14ac:dyDescent="0.3"/>
    <row r="264" spans="2:13" s="34" customFormat="1" ht="15.75" hidden="1" thickBot="1" x14ac:dyDescent="0.3"/>
    <row r="265" spans="2:13" x14ac:dyDescent="0.25">
      <c r="B265" s="36">
        <v>43255</v>
      </c>
      <c r="C265" s="24">
        <v>1</v>
      </c>
      <c r="D265" s="25">
        <v>1</v>
      </c>
      <c r="E265" s="25">
        <v>1</v>
      </c>
      <c r="F265" s="25"/>
      <c r="G265" s="25"/>
      <c r="H265" s="25"/>
      <c r="I265" s="25"/>
      <c r="J265" s="25"/>
      <c r="K265" s="25"/>
      <c r="L265" s="25"/>
      <c r="M265" s="26"/>
    </row>
    <row r="266" spans="2:13" x14ac:dyDescent="0.25">
      <c r="B266" s="37">
        <v>43256</v>
      </c>
      <c r="C266" s="29"/>
      <c r="D266" s="2"/>
      <c r="E266" s="2"/>
      <c r="F266" s="2">
        <v>1</v>
      </c>
      <c r="G266" s="2">
        <v>1</v>
      </c>
      <c r="H266" s="2">
        <v>1</v>
      </c>
      <c r="I266" s="2"/>
      <c r="J266" s="2"/>
      <c r="K266" s="2"/>
      <c r="L266" s="2"/>
      <c r="M266" s="30"/>
    </row>
    <row r="267" spans="2:13" x14ac:dyDescent="0.25">
      <c r="B267" s="40">
        <v>43257</v>
      </c>
      <c r="C267" s="29"/>
      <c r="D267" s="2"/>
      <c r="E267" s="2"/>
      <c r="F267" s="2"/>
      <c r="G267" s="2"/>
      <c r="H267" s="2"/>
      <c r="I267" s="2"/>
      <c r="J267" s="2"/>
      <c r="K267" s="2"/>
      <c r="L267" s="2"/>
      <c r="M267" s="30"/>
    </row>
    <row r="268" spans="2:13" ht="15.75" thickBot="1" x14ac:dyDescent="0.3">
      <c r="B268" s="41">
        <v>43258</v>
      </c>
      <c r="C268" s="33"/>
      <c r="D268" s="19"/>
      <c r="E268" s="19"/>
      <c r="F268" s="19"/>
      <c r="G268" s="19"/>
      <c r="H268" s="19"/>
      <c r="I268" s="19"/>
      <c r="J268" s="19"/>
      <c r="K268" s="19"/>
      <c r="L268" s="19"/>
      <c r="M268" s="20"/>
    </row>
    <row r="269" spans="2:13" s="34" customFormat="1" ht="15.75" hidden="1" thickBot="1" x14ac:dyDescent="0.3"/>
    <row r="270" spans="2:13" s="34" customFormat="1" ht="15.75" hidden="1" thickBot="1" x14ac:dyDescent="0.3"/>
    <row r="271" spans="2:13" s="34" customFormat="1" ht="15.75" hidden="1" thickBot="1" x14ac:dyDescent="0.3"/>
    <row r="272" spans="2:13" x14ac:dyDescent="0.25">
      <c r="B272" s="39">
        <v>43262</v>
      </c>
      <c r="C272" s="24"/>
      <c r="D272" s="25"/>
      <c r="E272" s="25"/>
      <c r="F272" s="25"/>
      <c r="G272" s="25"/>
      <c r="H272" s="25"/>
      <c r="I272" s="25"/>
      <c r="J272" s="25"/>
      <c r="K272" s="25"/>
      <c r="L272" s="25"/>
      <c r="M272" s="26"/>
    </row>
    <row r="273" spans="2:13" x14ac:dyDescent="0.25">
      <c r="B273" s="40">
        <v>43263</v>
      </c>
      <c r="C273" s="29"/>
      <c r="D273" s="2"/>
      <c r="E273" s="2"/>
      <c r="F273" s="2"/>
      <c r="G273" s="2"/>
      <c r="H273" s="2"/>
      <c r="I273" s="2"/>
      <c r="J273" s="2"/>
      <c r="K273" s="2"/>
      <c r="L273" s="2"/>
      <c r="M273" s="30"/>
    </row>
    <row r="274" spans="2:13" x14ac:dyDescent="0.25">
      <c r="B274" s="40">
        <v>43264</v>
      </c>
      <c r="C274" s="29"/>
      <c r="D274" s="2"/>
      <c r="E274" s="2"/>
      <c r="F274" s="2"/>
      <c r="G274" s="2"/>
      <c r="H274" s="2"/>
      <c r="I274" s="2"/>
      <c r="J274" s="2"/>
      <c r="K274" s="2"/>
      <c r="L274" s="2"/>
      <c r="M274" s="30"/>
    </row>
    <row r="275" spans="2:13" ht="15.75" thickBot="1" x14ac:dyDescent="0.3">
      <c r="B275" s="41">
        <v>43265</v>
      </c>
      <c r="C275" s="33"/>
      <c r="D275" s="19"/>
      <c r="E275" s="19"/>
      <c r="F275" s="19"/>
      <c r="G275" s="19"/>
      <c r="H275" s="19"/>
      <c r="I275" s="19"/>
      <c r="J275" s="19"/>
      <c r="K275" s="19"/>
      <c r="L275" s="19"/>
      <c r="M275" s="20"/>
    </row>
    <row r="276" spans="2:13" s="34" customFormat="1" ht="15.75" hidden="1" thickBot="1" x14ac:dyDescent="0.3"/>
    <row r="277" spans="2:13" s="34" customFormat="1" ht="15.75" hidden="1" thickBot="1" x14ac:dyDescent="0.3"/>
    <row r="278" spans="2:13" s="34" customFormat="1" ht="15.75" hidden="1" thickBot="1" x14ac:dyDescent="0.3"/>
    <row r="279" spans="2:13" x14ac:dyDescent="0.25">
      <c r="B279" s="39">
        <v>43269</v>
      </c>
      <c r="C279" s="24"/>
      <c r="D279" s="25"/>
      <c r="E279" s="25"/>
      <c r="F279" s="25"/>
      <c r="G279" s="25"/>
      <c r="H279" s="25"/>
      <c r="I279" s="25"/>
      <c r="J279" s="25"/>
      <c r="K279" s="25"/>
      <c r="L279" s="25"/>
      <c r="M279" s="26"/>
    </row>
    <row r="280" spans="2:13" x14ac:dyDescent="0.25">
      <c r="B280" s="40">
        <v>43270</v>
      </c>
      <c r="C280" s="29"/>
      <c r="D280" s="2"/>
      <c r="E280" s="2"/>
      <c r="F280" s="2"/>
      <c r="G280" s="2"/>
      <c r="H280" s="2"/>
      <c r="I280" s="2"/>
      <c r="J280" s="2"/>
      <c r="K280" s="2"/>
      <c r="L280" s="2"/>
      <c r="M280" s="30"/>
    </row>
    <row r="281" spans="2:13" x14ac:dyDescent="0.25">
      <c r="B281" s="40">
        <v>43271</v>
      </c>
      <c r="C281" s="29"/>
      <c r="D281" s="2"/>
      <c r="E281" s="2"/>
      <c r="F281" s="2"/>
      <c r="G281" s="2"/>
      <c r="H281" s="2"/>
      <c r="I281" s="2"/>
      <c r="J281" s="2"/>
      <c r="K281" s="2"/>
      <c r="L281" s="2"/>
      <c r="M281" s="30"/>
    </row>
    <row r="282" spans="2:13" ht="15.75" thickBot="1" x14ac:dyDescent="0.3">
      <c r="B282" s="41">
        <v>43272</v>
      </c>
      <c r="C282" s="33"/>
      <c r="D282" s="19"/>
      <c r="E282" s="19"/>
      <c r="F282" s="19"/>
      <c r="G282" s="19"/>
      <c r="H282" s="19"/>
      <c r="I282" s="19"/>
      <c r="J282" s="19"/>
      <c r="K282" s="19"/>
      <c r="L282" s="19"/>
      <c r="M282" s="20"/>
    </row>
    <row r="283" spans="2:13" s="34" customFormat="1" ht="15.75" hidden="1" thickBot="1" x14ac:dyDescent="0.3"/>
    <row r="284" spans="2:13" s="34" customFormat="1" ht="15.75" hidden="1" thickBot="1" x14ac:dyDescent="0.3"/>
    <row r="285" spans="2:13" s="34" customFormat="1" ht="15.75" hidden="1" thickBot="1" x14ac:dyDescent="0.3"/>
    <row r="286" spans="2:13" x14ac:dyDescent="0.25">
      <c r="B286" s="39">
        <v>43276</v>
      </c>
      <c r="C286" s="24"/>
      <c r="D286" s="25"/>
      <c r="E286" s="25"/>
      <c r="F286" s="25"/>
      <c r="G286" s="25"/>
      <c r="H286" s="25"/>
      <c r="I286" s="25"/>
      <c r="J286" s="25"/>
      <c r="K286" s="25"/>
      <c r="L286" s="25"/>
      <c r="M286" s="26"/>
    </row>
    <row r="287" spans="2:13" x14ac:dyDescent="0.25">
      <c r="B287" s="40">
        <v>43277</v>
      </c>
      <c r="C287" s="29"/>
      <c r="D287" s="2"/>
      <c r="E287" s="2"/>
      <c r="F287" s="2"/>
      <c r="G287" s="2"/>
      <c r="H287" s="2"/>
      <c r="I287" s="2"/>
      <c r="J287" s="2"/>
      <c r="K287" s="2"/>
      <c r="L287" s="2"/>
      <c r="M287" s="30"/>
    </row>
    <row r="288" spans="2:13" x14ac:dyDescent="0.25">
      <c r="B288" s="40">
        <v>43278</v>
      </c>
      <c r="C288" s="29"/>
      <c r="D288" s="2"/>
      <c r="E288" s="2"/>
      <c r="F288" s="2"/>
      <c r="G288" s="2"/>
      <c r="H288" s="2"/>
      <c r="I288" s="2"/>
      <c r="J288" s="2"/>
      <c r="K288" s="2"/>
      <c r="L288" s="2"/>
      <c r="M288" s="30"/>
    </row>
    <row r="289" spans="1:13" ht="15.75" thickBot="1" x14ac:dyDescent="0.3">
      <c r="B289" s="41">
        <v>43279</v>
      </c>
      <c r="C289" s="33"/>
      <c r="D289" s="19"/>
      <c r="E289" s="19"/>
      <c r="F289" s="19"/>
      <c r="G289" s="19"/>
      <c r="H289" s="19"/>
      <c r="I289" s="19"/>
      <c r="J289" s="19"/>
      <c r="K289" s="19"/>
      <c r="L289" s="19"/>
      <c r="M289" s="20"/>
    </row>
    <row r="290" spans="1:13" ht="15.75" thickBot="1" x14ac:dyDescent="0.3">
      <c r="B290" s="42"/>
    </row>
    <row r="291" spans="1:13" ht="15.75" thickTop="1" x14ac:dyDescent="0.25">
      <c r="A291" s="43"/>
      <c r="B291" s="44">
        <v>42979</v>
      </c>
      <c r="C291" s="2">
        <f t="shared" ref="C291:M291" si="1">SUM(C13:C16)</f>
        <v>1</v>
      </c>
      <c r="D291" s="2">
        <f t="shared" si="1"/>
        <v>1</v>
      </c>
      <c r="E291" s="2">
        <f t="shared" si="1"/>
        <v>1</v>
      </c>
      <c r="F291" s="2">
        <f t="shared" si="1"/>
        <v>1</v>
      </c>
      <c r="G291" s="2">
        <f t="shared" si="1"/>
        <v>1</v>
      </c>
      <c r="H291" s="2">
        <f t="shared" si="1"/>
        <v>1</v>
      </c>
      <c r="I291" s="2">
        <f t="shared" si="1"/>
        <v>1</v>
      </c>
      <c r="J291" s="2">
        <f t="shared" si="1"/>
        <v>1</v>
      </c>
      <c r="K291" s="2">
        <f t="shared" si="1"/>
        <v>1</v>
      </c>
      <c r="L291" s="2">
        <f t="shared" si="1"/>
        <v>1</v>
      </c>
      <c r="M291" s="2">
        <f t="shared" si="1"/>
        <v>1</v>
      </c>
    </row>
    <row r="292" spans="1:13" x14ac:dyDescent="0.25">
      <c r="A292" s="45" t="s">
        <v>117</v>
      </c>
      <c r="B292" s="44">
        <v>43009</v>
      </c>
      <c r="C292" s="2">
        <f t="shared" ref="C292:M292" si="2">SUM(C20:C49)</f>
        <v>3</v>
      </c>
      <c r="D292" s="2">
        <f t="shared" si="2"/>
        <v>3</v>
      </c>
      <c r="E292" s="2">
        <f t="shared" si="2"/>
        <v>3</v>
      </c>
      <c r="F292" s="2">
        <f t="shared" si="2"/>
        <v>3</v>
      </c>
      <c r="G292" s="2">
        <f t="shared" si="2"/>
        <v>3</v>
      </c>
      <c r="H292" s="2">
        <f t="shared" si="2"/>
        <v>3</v>
      </c>
      <c r="I292" s="2">
        <f t="shared" si="2"/>
        <v>3</v>
      </c>
      <c r="J292" s="2">
        <f t="shared" si="2"/>
        <v>3</v>
      </c>
      <c r="K292" s="2">
        <f t="shared" si="2"/>
        <v>3</v>
      </c>
      <c r="L292" s="2">
        <f t="shared" si="2"/>
        <v>3</v>
      </c>
      <c r="M292" s="2">
        <f t="shared" si="2"/>
        <v>3</v>
      </c>
    </row>
    <row r="293" spans="1:13" x14ac:dyDescent="0.25">
      <c r="A293" s="45" t="s">
        <v>118</v>
      </c>
      <c r="B293" s="44">
        <v>43040</v>
      </c>
      <c r="C293" s="2">
        <f t="shared" ref="C293:M293" si="3">SUM(C50:C79)</f>
        <v>4</v>
      </c>
      <c r="D293" s="2">
        <f t="shared" si="3"/>
        <v>4</v>
      </c>
      <c r="E293" s="2">
        <f t="shared" si="3"/>
        <v>4</v>
      </c>
      <c r="F293" s="2">
        <f t="shared" si="3"/>
        <v>4</v>
      </c>
      <c r="G293" s="2">
        <f t="shared" si="3"/>
        <v>4</v>
      </c>
      <c r="H293" s="2">
        <f t="shared" si="3"/>
        <v>4</v>
      </c>
      <c r="I293" s="2">
        <f t="shared" si="3"/>
        <v>4</v>
      </c>
      <c r="J293" s="2">
        <f t="shared" si="3"/>
        <v>4</v>
      </c>
      <c r="K293" s="2">
        <f t="shared" si="3"/>
        <v>4</v>
      </c>
      <c r="L293" s="2">
        <f t="shared" si="3"/>
        <v>4</v>
      </c>
      <c r="M293" s="2">
        <f t="shared" si="3"/>
        <v>4</v>
      </c>
    </row>
    <row r="294" spans="1:13" x14ac:dyDescent="0.25">
      <c r="A294" s="45"/>
      <c r="B294" s="44">
        <v>43070</v>
      </c>
      <c r="C294" s="2">
        <f t="shared" ref="C294:M294" si="4">SUM(C83:C107)</f>
        <v>3</v>
      </c>
      <c r="D294" s="2">
        <f t="shared" si="4"/>
        <v>3</v>
      </c>
      <c r="E294" s="2">
        <f t="shared" si="4"/>
        <v>3</v>
      </c>
      <c r="F294" s="2">
        <f t="shared" si="4"/>
        <v>3</v>
      </c>
      <c r="G294" s="2">
        <f t="shared" si="4"/>
        <v>3</v>
      </c>
      <c r="H294" s="2">
        <f t="shared" si="4"/>
        <v>3</v>
      </c>
      <c r="I294" s="2">
        <f t="shared" si="4"/>
        <v>3</v>
      </c>
      <c r="J294" s="2">
        <f t="shared" si="4"/>
        <v>3</v>
      </c>
      <c r="K294" s="2">
        <f t="shared" si="4"/>
        <v>3</v>
      </c>
      <c r="L294" s="2">
        <f t="shared" si="4"/>
        <v>3</v>
      </c>
      <c r="M294" s="2">
        <f t="shared" si="4"/>
        <v>3</v>
      </c>
    </row>
    <row r="295" spans="1:13" x14ac:dyDescent="0.25">
      <c r="A295" s="45"/>
      <c r="B295" s="44">
        <v>43101</v>
      </c>
      <c r="C295" s="2">
        <f t="shared" ref="C295:M295" si="5">SUM(C111:C141)</f>
        <v>4</v>
      </c>
      <c r="D295" s="2">
        <f t="shared" si="5"/>
        <v>4</v>
      </c>
      <c r="E295" s="2">
        <f t="shared" si="5"/>
        <v>4</v>
      </c>
      <c r="F295" s="2">
        <f t="shared" si="5"/>
        <v>4</v>
      </c>
      <c r="G295" s="2">
        <f t="shared" si="5"/>
        <v>4</v>
      </c>
      <c r="H295" s="2">
        <f t="shared" si="5"/>
        <v>4</v>
      </c>
      <c r="I295" s="2">
        <f t="shared" si="5"/>
        <v>4</v>
      </c>
      <c r="J295" s="2">
        <f t="shared" si="5"/>
        <v>4</v>
      </c>
      <c r="K295" s="2">
        <f t="shared" si="5"/>
        <v>4</v>
      </c>
      <c r="L295" s="2">
        <f t="shared" si="5"/>
        <v>3</v>
      </c>
      <c r="M295" s="2">
        <f t="shared" si="5"/>
        <v>3</v>
      </c>
    </row>
    <row r="296" spans="1:13" x14ac:dyDescent="0.25">
      <c r="A296" s="45"/>
      <c r="B296" s="44">
        <v>43132</v>
      </c>
      <c r="C296" s="2">
        <f t="shared" ref="C296:M296" si="6">SUM(C142:C169)</f>
        <v>2</v>
      </c>
      <c r="D296" s="2">
        <f t="shared" si="6"/>
        <v>2</v>
      </c>
      <c r="E296" s="2">
        <f t="shared" si="6"/>
        <v>2</v>
      </c>
      <c r="F296" s="2">
        <f t="shared" si="6"/>
        <v>2</v>
      </c>
      <c r="G296" s="2">
        <f t="shared" si="6"/>
        <v>2</v>
      </c>
      <c r="H296" s="2">
        <f t="shared" si="6"/>
        <v>2</v>
      </c>
      <c r="I296" s="2">
        <f t="shared" si="6"/>
        <v>2</v>
      </c>
      <c r="J296" s="2">
        <f t="shared" si="6"/>
        <v>2</v>
      </c>
      <c r="K296" s="2">
        <f t="shared" si="6"/>
        <v>2</v>
      </c>
      <c r="L296" s="2">
        <f t="shared" si="6"/>
        <v>3</v>
      </c>
      <c r="M296" s="2">
        <f t="shared" si="6"/>
        <v>3</v>
      </c>
    </row>
    <row r="297" spans="1:13" x14ac:dyDescent="0.25">
      <c r="A297" s="45"/>
      <c r="B297" s="44">
        <v>43160</v>
      </c>
      <c r="C297" s="2">
        <f t="shared" ref="C297:M297" si="7">SUM(C170:C198)</f>
        <v>4</v>
      </c>
      <c r="D297" s="2">
        <f t="shared" si="7"/>
        <v>4</v>
      </c>
      <c r="E297" s="2">
        <f t="shared" si="7"/>
        <v>4</v>
      </c>
      <c r="F297" s="2">
        <f t="shared" si="7"/>
        <v>4</v>
      </c>
      <c r="G297" s="2">
        <f t="shared" si="7"/>
        <v>4</v>
      </c>
      <c r="H297" s="2">
        <f t="shared" si="7"/>
        <v>4</v>
      </c>
      <c r="I297" s="2">
        <f t="shared" si="7"/>
        <v>4</v>
      </c>
      <c r="J297" s="2">
        <f t="shared" si="7"/>
        <v>4</v>
      </c>
      <c r="K297" s="2">
        <f t="shared" si="7"/>
        <v>4</v>
      </c>
      <c r="L297" s="2">
        <f t="shared" si="7"/>
        <v>4</v>
      </c>
      <c r="M297" s="2">
        <f t="shared" si="7"/>
        <v>4</v>
      </c>
    </row>
    <row r="298" spans="1:13" x14ac:dyDescent="0.25">
      <c r="A298" s="45"/>
      <c r="B298" s="44">
        <v>43191</v>
      </c>
      <c r="C298" s="2">
        <f t="shared" ref="C298:M298" si="8">SUM(C202:C230)</f>
        <v>2</v>
      </c>
      <c r="D298" s="2">
        <f t="shared" si="8"/>
        <v>2</v>
      </c>
      <c r="E298" s="2">
        <f t="shared" si="8"/>
        <v>2</v>
      </c>
      <c r="F298" s="2">
        <f t="shared" si="8"/>
        <v>2</v>
      </c>
      <c r="G298" s="2">
        <f t="shared" si="8"/>
        <v>2</v>
      </c>
      <c r="H298" s="2">
        <f t="shared" si="8"/>
        <v>2</v>
      </c>
      <c r="I298" s="2">
        <f t="shared" si="8"/>
        <v>2</v>
      </c>
      <c r="J298" s="2">
        <f t="shared" si="8"/>
        <v>2</v>
      </c>
      <c r="K298" s="2">
        <f t="shared" si="8"/>
        <v>2</v>
      </c>
      <c r="L298" s="2">
        <f t="shared" si="8"/>
        <v>2</v>
      </c>
      <c r="M298" s="2">
        <f t="shared" si="8"/>
        <v>2</v>
      </c>
    </row>
    <row r="299" spans="1:13" x14ac:dyDescent="0.25">
      <c r="A299" s="45"/>
      <c r="B299" s="44">
        <v>43221</v>
      </c>
      <c r="C299" s="2">
        <f t="shared" ref="C299:M299" si="9">SUM(C231:C261)</f>
        <v>3</v>
      </c>
      <c r="D299" s="2">
        <f t="shared" si="9"/>
        <v>3</v>
      </c>
      <c r="E299" s="2">
        <f t="shared" si="9"/>
        <v>3</v>
      </c>
      <c r="F299" s="2">
        <f t="shared" si="9"/>
        <v>3</v>
      </c>
      <c r="G299" s="2">
        <f t="shared" si="9"/>
        <v>3</v>
      </c>
      <c r="H299" s="2">
        <f t="shared" si="9"/>
        <v>3</v>
      </c>
      <c r="I299" s="2">
        <f t="shared" si="9"/>
        <v>4</v>
      </c>
      <c r="J299" s="2">
        <f t="shared" si="9"/>
        <v>4</v>
      </c>
      <c r="K299" s="2">
        <f t="shared" si="9"/>
        <v>4</v>
      </c>
      <c r="L299" s="2">
        <f t="shared" si="9"/>
        <v>4</v>
      </c>
      <c r="M299" s="2">
        <f t="shared" si="9"/>
        <v>4</v>
      </c>
    </row>
    <row r="300" spans="1:13" ht="15.75" thickBot="1" x14ac:dyDescent="0.3">
      <c r="A300" s="46"/>
      <c r="B300" s="44">
        <v>43252</v>
      </c>
      <c r="C300" s="2">
        <f t="shared" ref="C300:M300" si="10">SUM(C265:C289)</f>
        <v>1</v>
      </c>
      <c r="D300" s="2">
        <f t="shared" si="10"/>
        <v>1</v>
      </c>
      <c r="E300" s="2">
        <f t="shared" si="10"/>
        <v>1</v>
      </c>
      <c r="F300" s="2">
        <f t="shared" si="10"/>
        <v>1</v>
      </c>
      <c r="G300" s="2">
        <f t="shared" si="10"/>
        <v>1</v>
      </c>
      <c r="H300" s="2">
        <f t="shared" si="10"/>
        <v>1</v>
      </c>
      <c r="I300" s="2">
        <f t="shared" si="10"/>
        <v>0</v>
      </c>
      <c r="J300" s="2">
        <f t="shared" si="10"/>
        <v>0</v>
      </c>
      <c r="K300" s="2">
        <f t="shared" si="10"/>
        <v>0</v>
      </c>
      <c r="L300" s="2">
        <f t="shared" si="10"/>
        <v>0</v>
      </c>
      <c r="M300" s="2">
        <f t="shared" si="10"/>
        <v>0</v>
      </c>
    </row>
    <row r="301" spans="1:13" ht="15.75" thickTop="1" x14ac:dyDescent="0.25">
      <c r="A301" s="47"/>
      <c r="B301" s="48" t="s">
        <v>119</v>
      </c>
      <c r="C301" s="2">
        <f>SUM(C291:C300)</f>
        <v>27</v>
      </c>
      <c r="D301" s="2">
        <f t="shared" ref="D301:M301" si="11">SUM(D291:D300)</f>
        <v>27</v>
      </c>
      <c r="E301" s="2">
        <f t="shared" si="11"/>
        <v>27</v>
      </c>
      <c r="F301" s="2">
        <f t="shared" si="11"/>
        <v>27</v>
      </c>
      <c r="G301" s="2">
        <f t="shared" si="11"/>
        <v>27</v>
      </c>
      <c r="H301" s="2">
        <f t="shared" si="11"/>
        <v>27</v>
      </c>
      <c r="I301" s="2">
        <f t="shared" si="11"/>
        <v>27</v>
      </c>
      <c r="J301" s="2">
        <f t="shared" si="11"/>
        <v>27</v>
      </c>
      <c r="K301" s="2">
        <f t="shared" si="11"/>
        <v>27</v>
      </c>
      <c r="L301" s="2">
        <f t="shared" si="11"/>
        <v>27</v>
      </c>
      <c r="M301" s="2">
        <f t="shared" si="11"/>
        <v>27</v>
      </c>
    </row>
  </sheetData>
  <sheetProtection password="DD1F" sheet="1" objects="1" scenarios="1"/>
  <autoFilter ref="A12:M16"/>
  <mergeCells count="4">
    <mergeCell ref="B8:G8"/>
    <mergeCell ref="C2:E2"/>
    <mergeCell ref="F2:G2"/>
    <mergeCell ref="B3:G3"/>
  </mergeCells>
  <conditionalFormatting sqref="C13:M16">
    <cfRule type="cellIs" dxfId="78" priority="80" operator="notEqual">
      <formula>1</formula>
    </cfRule>
  </conditionalFormatting>
  <conditionalFormatting sqref="C20:H23">
    <cfRule type="cellIs" dxfId="77" priority="79" operator="notEqual">
      <formula>1</formula>
    </cfRule>
  </conditionalFormatting>
  <conditionalFormatting sqref="I20:M23">
    <cfRule type="cellIs" dxfId="76" priority="78" operator="notEqual">
      <formula>1</formula>
    </cfRule>
  </conditionalFormatting>
  <conditionalFormatting sqref="C27:H30">
    <cfRule type="cellIs" dxfId="75" priority="77" operator="notEqual">
      <formula>1</formula>
    </cfRule>
  </conditionalFormatting>
  <conditionalFormatting sqref="I27:M30">
    <cfRule type="cellIs" dxfId="74" priority="76" operator="notEqual">
      <formula>1</formula>
    </cfRule>
  </conditionalFormatting>
  <conditionalFormatting sqref="C34:H37">
    <cfRule type="cellIs" dxfId="73" priority="75" operator="notEqual">
      <formula>1</formula>
    </cfRule>
  </conditionalFormatting>
  <conditionalFormatting sqref="I34:M37">
    <cfRule type="cellIs" dxfId="72" priority="74" operator="notEqual">
      <formula>1</formula>
    </cfRule>
  </conditionalFormatting>
  <conditionalFormatting sqref="C41:H44">
    <cfRule type="cellIs" dxfId="71" priority="73" operator="notEqual">
      <formula>1</formula>
    </cfRule>
  </conditionalFormatting>
  <conditionalFormatting sqref="I41:M44">
    <cfRule type="cellIs" dxfId="70" priority="72" operator="notEqual">
      <formula>1</formula>
    </cfRule>
  </conditionalFormatting>
  <conditionalFormatting sqref="C48:H51">
    <cfRule type="cellIs" dxfId="69" priority="71" operator="notEqual">
      <formula>1</formula>
    </cfRule>
  </conditionalFormatting>
  <conditionalFormatting sqref="I48:M51">
    <cfRule type="cellIs" dxfId="68" priority="70" operator="notEqual">
      <formula>1</formula>
    </cfRule>
  </conditionalFormatting>
  <conditionalFormatting sqref="C55:H58">
    <cfRule type="cellIs" dxfId="67" priority="69" operator="notEqual">
      <formula>1</formula>
    </cfRule>
  </conditionalFormatting>
  <conditionalFormatting sqref="I55:M58">
    <cfRule type="cellIs" dxfId="66" priority="68" operator="notEqual">
      <formula>1</formula>
    </cfRule>
  </conditionalFormatting>
  <conditionalFormatting sqref="C62:H65">
    <cfRule type="cellIs" dxfId="65" priority="67" operator="notEqual">
      <formula>1</formula>
    </cfRule>
  </conditionalFormatting>
  <conditionalFormatting sqref="I62:M65">
    <cfRule type="cellIs" dxfId="64" priority="66" operator="notEqual">
      <formula>1</formula>
    </cfRule>
  </conditionalFormatting>
  <conditionalFormatting sqref="C69:H72">
    <cfRule type="cellIs" dxfId="63" priority="65" operator="notEqual">
      <formula>1</formula>
    </cfRule>
  </conditionalFormatting>
  <conditionalFormatting sqref="I69:M72">
    <cfRule type="cellIs" dxfId="62" priority="64" operator="notEqual">
      <formula>1</formula>
    </cfRule>
  </conditionalFormatting>
  <conditionalFormatting sqref="C76:H79">
    <cfRule type="cellIs" dxfId="61" priority="63" operator="notEqual">
      <formula>1</formula>
    </cfRule>
  </conditionalFormatting>
  <conditionalFormatting sqref="I76:M79">
    <cfRule type="cellIs" dxfId="60" priority="62" operator="notEqual">
      <formula>1</formula>
    </cfRule>
  </conditionalFormatting>
  <conditionalFormatting sqref="C83:H86">
    <cfRule type="cellIs" dxfId="59" priority="61" operator="notEqual">
      <formula>1</formula>
    </cfRule>
  </conditionalFormatting>
  <conditionalFormatting sqref="I83:M86">
    <cfRule type="cellIs" dxfId="58" priority="60" operator="notEqual">
      <formula>1</formula>
    </cfRule>
  </conditionalFormatting>
  <conditionalFormatting sqref="C90:H93">
    <cfRule type="cellIs" dxfId="57" priority="59" operator="notEqual">
      <formula>1</formula>
    </cfRule>
  </conditionalFormatting>
  <conditionalFormatting sqref="I90:M93">
    <cfRule type="cellIs" dxfId="56" priority="58" operator="notEqual">
      <formula>1</formula>
    </cfRule>
  </conditionalFormatting>
  <conditionalFormatting sqref="C97:H100">
    <cfRule type="cellIs" dxfId="55" priority="57" operator="notEqual">
      <formula>1</formula>
    </cfRule>
  </conditionalFormatting>
  <conditionalFormatting sqref="I97:M100">
    <cfRule type="cellIs" dxfId="54" priority="56" operator="notEqual">
      <formula>1</formula>
    </cfRule>
  </conditionalFormatting>
  <conditionalFormatting sqref="C104:H107">
    <cfRule type="cellIs" dxfId="53" priority="55" operator="notEqual">
      <formula>1</formula>
    </cfRule>
  </conditionalFormatting>
  <conditionalFormatting sqref="I104:M107">
    <cfRule type="cellIs" dxfId="52" priority="54" operator="notEqual">
      <formula>1</formula>
    </cfRule>
  </conditionalFormatting>
  <conditionalFormatting sqref="C111:H114">
    <cfRule type="cellIs" dxfId="51" priority="53" operator="notEqual">
      <formula>1</formula>
    </cfRule>
  </conditionalFormatting>
  <conditionalFormatting sqref="I111:M114">
    <cfRule type="cellIs" dxfId="50" priority="52" operator="notEqual">
      <formula>1</formula>
    </cfRule>
  </conditionalFormatting>
  <conditionalFormatting sqref="C118:H121">
    <cfRule type="cellIs" dxfId="49" priority="51" operator="notEqual">
      <formula>1</formula>
    </cfRule>
  </conditionalFormatting>
  <conditionalFormatting sqref="I118:M121">
    <cfRule type="cellIs" dxfId="48" priority="50" operator="notEqual">
      <formula>1</formula>
    </cfRule>
  </conditionalFormatting>
  <conditionalFormatting sqref="C125:H128">
    <cfRule type="cellIs" dxfId="47" priority="49" operator="notEqual">
      <formula>1</formula>
    </cfRule>
  </conditionalFormatting>
  <conditionalFormatting sqref="I125:M128">
    <cfRule type="cellIs" dxfId="46" priority="48" operator="notEqual">
      <formula>1</formula>
    </cfRule>
  </conditionalFormatting>
  <conditionalFormatting sqref="C132:H135">
    <cfRule type="cellIs" dxfId="45" priority="47" operator="notEqual">
      <formula>1</formula>
    </cfRule>
  </conditionalFormatting>
  <conditionalFormatting sqref="I132:M135">
    <cfRule type="cellIs" dxfId="44" priority="46" operator="notEqual">
      <formula>1</formula>
    </cfRule>
  </conditionalFormatting>
  <conditionalFormatting sqref="C139:H142">
    <cfRule type="cellIs" dxfId="43" priority="45" operator="notEqual">
      <formula>1</formula>
    </cfRule>
  </conditionalFormatting>
  <conditionalFormatting sqref="I139:M142">
    <cfRule type="cellIs" dxfId="42" priority="44" operator="notEqual">
      <formula>1</formula>
    </cfRule>
  </conditionalFormatting>
  <conditionalFormatting sqref="C146:H149">
    <cfRule type="cellIs" dxfId="41" priority="43" operator="notEqual">
      <formula>1</formula>
    </cfRule>
  </conditionalFormatting>
  <conditionalFormatting sqref="I146:M149">
    <cfRule type="cellIs" dxfId="40" priority="42" operator="notEqual">
      <formula>1</formula>
    </cfRule>
  </conditionalFormatting>
  <conditionalFormatting sqref="C153:H156">
    <cfRule type="cellIs" dxfId="39" priority="41" operator="notEqual">
      <formula>1</formula>
    </cfRule>
  </conditionalFormatting>
  <conditionalFormatting sqref="I153:M156">
    <cfRule type="cellIs" dxfId="38" priority="40" operator="notEqual">
      <formula>1</formula>
    </cfRule>
  </conditionalFormatting>
  <conditionalFormatting sqref="C160:H163">
    <cfRule type="cellIs" dxfId="37" priority="39" operator="notEqual">
      <formula>1</formula>
    </cfRule>
  </conditionalFormatting>
  <conditionalFormatting sqref="I160:M163">
    <cfRule type="cellIs" dxfId="36" priority="38" operator="notEqual">
      <formula>1</formula>
    </cfRule>
  </conditionalFormatting>
  <conditionalFormatting sqref="C167:H170">
    <cfRule type="cellIs" dxfId="35" priority="37" operator="notEqual">
      <formula>1</formula>
    </cfRule>
  </conditionalFormatting>
  <conditionalFormatting sqref="I167:M170">
    <cfRule type="cellIs" dxfId="34" priority="36" operator="notEqual">
      <formula>1</formula>
    </cfRule>
  </conditionalFormatting>
  <conditionalFormatting sqref="C174:H177">
    <cfRule type="cellIs" dxfId="33" priority="35" operator="notEqual">
      <formula>1</formula>
    </cfRule>
  </conditionalFormatting>
  <conditionalFormatting sqref="I174:M177">
    <cfRule type="cellIs" dxfId="32" priority="34" operator="notEqual">
      <formula>1</formula>
    </cfRule>
  </conditionalFormatting>
  <conditionalFormatting sqref="C181:H184">
    <cfRule type="cellIs" dxfId="31" priority="33" operator="notEqual">
      <formula>1</formula>
    </cfRule>
  </conditionalFormatting>
  <conditionalFormatting sqref="I181:M184">
    <cfRule type="cellIs" dxfId="30" priority="32" operator="notEqual">
      <formula>1</formula>
    </cfRule>
  </conditionalFormatting>
  <conditionalFormatting sqref="C188:H191">
    <cfRule type="cellIs" dxfId="29" priority="31" operator="notEqual">
      <formula>1</formula>
    </cfRule>
  </conditionalFormatting>
  <conditionalFormatting sqref="I188:M191">
    <cfRule type="cellIs" dxfId="28" priority="30" operator="notEqual">
      <formula>1</formula>
    </cfRule>
  </conditionalFormatting>
  <conditionalFormatting sqref="C195:H198">
    <cfRule type="cellIs" dxfId="27" priority="29" operator="notEqual">
      <formula>1</formula>
    </cfRule>
  </conditionalFormatting>
  <conditionalFormatting sqref="I195:M198">
    <cfRule type="cellIs" dxfId="26" priority="28" operator="notEqual">
      <formula>1</formula>
    </cfRule>
  </conditionalFormatting>
  <conditionalFormatting sqref="C202:H205">
    <cfRule type="cellIs" dxfId="25" priority="27" operator="notEqual">
      <formula>1</formula>
    </cfRule>
  </conditionalFormatting>
  <conditionalFormatting sqref="I202:M205">
    <cfRule type="cellIs" dxfId="24" priority="26" operator="notEqual">
      <formula>1</formula>
    </cfRule>
  </conditionalFormatting>
  <conditionalFormatting sqref="C209:H212">
    <cfRule type="cellIs" dxfId="23" priority="25" operator="notEqual">
      <formula>1</formula>
    </cfRule>
  </conditionalFormatting>
  <conditionalFormatting sqref="I209:M212">
    <cfRule type="cellIs" dxfId="22" priority="24" operator="notEqual">
      <formula>1</formula>
    </cfRule>
  </conditionalFormatting>
  <conditionalFormatting sqref="C216:H219">
    <cfRule type="cellIs" dxfId="21" priority="23" operator="notEqual">
      <formula>1</formula>
    </cfRule>
  </conditionalFormatting>
  <conditionalFormatting sqref="I216:M219">
    <cfRule type="cellIs" dxfId="20" priority="22" operator="notEqual">
      <formula>1</formula>
    </cfRule>
  </conditionalFormatting>
  <conditionalFormatting sqref="C223:H226">
    <cfRule type="cellIs" dxfId="19" priority="21" operator="notEqual">
      <formula>1</formula>
    </cfRule>
  </conditionalFormatting>
  <conditionalFormatting sqref="I223:M226">
    <cfRule type="cellIs" dxfId="18" priority="20" operator="notEqual">
      <formula>1</formula>
    </cfRule>
  </conditionalFormatting>
  <conditionalFormatting sqref="C230:H233">
    <cfRule type="cellIs" dxfId="17" priority="19" operator="notEqual">
      <formula>1</formula>
    </cfRule>
  </conditionalFormatting>
  <conditionalFormatting sqref="I230:M233">
    <cfRule type="cellIs" dxfId="16" priority="18" operator="notEqual">
      <formula>1</formula>
    </cfRule>
  </conditionalFormatting>
  <conditionalFormatting sqref="C237:H240">
    <cfRule type="cellIs" dxfId="15" priority="17" operator="notEqual">
      <formula>1</formula>
    </cfRule>
  </conditionalFormatting>
  <conditionalFormatting sqref="I237:M240">
    <cfRule type="cellIs" dxfId="14" priority="16" operator="notEqual">
      <formula>1</formula>
    </cfRule>
  </conditionalFormatting>
  <conditionalFormatting sqref="C244:H247">
    <cfRule type="cellIs" dxfId="13" priority="15" operator="notEqual">
      <formula>1</formula>
    </cfRule>
  </conditionalFormatting>
  <conditionalFormatting sqref="I244:M247">
    <cfRule type="cellIs" dxfId="12" priority="14" operator="notEqual">
      <formula>1</formula>
    </cfRule>
  </conditionalFormatting>
  <conditionalFormatting sqref="C251:H254">
    <cfRule type="cellIs" dxfId="11" priority="13" operator="notEqual">
      <formula>1</formula>
    </cfRule>
  </conditionalFormatting>
  <conditionalFormatting sqref="I251:M254">
    <cfRule type="cellIs" dxfId="10" priority="12" operator="notEqual">
      <formula>1</formula>
    </cfRule>
  </conditionalFormatting>
  <conditionalFormatting sqref="C258:H261">
    <cfRule type="cellIs" dxfId="9" priority="11" operator="notEqual">
      <formula>1</formula>
    </cfRule>
  </conditionalFormatting>
  <conditionalFormatting sqref="I258:M261">
    <cfRule type="cellIs" dxfId="8" priority="10" operator="notEqual">
      <formula>1</formula>
    </cfRule>
  </conditionalFormatting>
  <conditionalFormatting sqref="C265:H268">
    <cfRule type="cellIs" dxfId="7" priority="9" operator="notEqual">
      <formula>1</formula>
    </cfRule>
  </conditionalFormatting>
  <conditionalFormatting sqref="I265:M268">
    <cfRule type="cellIs" dxfId="6" priority="8" operator="notEqual">
      <formula>1</formula>
    </cfRule>
  </conditionalFormatting>
  <conditionalFormatting sqref="C272:H275">
    <cfRule type="cellIs" dxfId="5" priority="7" operator="notEqual">
      <formula>1</formula>
    </cfRule>
  </conditionalFormatting>
  <conditionalFormatting sqref="I272:M275">
    <cfRule type="cellIs" dxfId="4" priority="6" operator="notEqual">
      <formula>1</formula>
    </cfRule>
  </conditionalFormatting>
  <conditionalFormatting sqref="C279:H282">
    <cfRule type="cellIs" dxfId="3" priority="5" operator="notEqual">
      <formula>1</formula>
    </cfRule>
  </conditionalFormatting>
  <conditionalFormatting sqref="I279:M282">
    <cfRule type="cellIs" dxfId="2" priority="4" operator="notEqual">
      <formula>1</formula>
    </cfRule>
  </conditionalFormatting>
  <conditionalFormatting sqref="C286:H289">
    <cfRule type="cellIs" dxfId="1" priority="3" operator="notEqual">
      <formula>1</formula>
    </cfRule>
  </conditionalFormatting>
  <conditionalFormatting sqref="I286:M289">
    <cfRule type="cellIs" dxfId="0" priority="2" operator="notEqual">
      <formula>1</formula>
    </cfRule>
  </conditionalFormatting>
  <hyperlinks>
    <hyperlink ref="C5" r:id="rId1"/>
  </hyperlinks>
  <pageMargins left="0.7" right="0.7" top="0.75" bottom="0.75" header="0.3" footer="0.3"/>
  <pageSetup paperSize="9"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workbookViewId="0">
      <selection activeCell="R2" sqref="R2"/>
    </sheetView>
  </sheetViews>
  <sheetFormatPr baseColWidth="10" defaultRowHeight="15" x14ac:dyDescent="0.25"/>
  <cols>
    <col min="3" max="3" width="20.140625" bestFit="1" customWidth="1"/>
    <col min="9" max="9" width="30.42578125" customWidth="1"/>
    <col min="11" max="11" width="14.7109375" customWidth="1"/>
    <col min="14" max="14" width="13.7109375" bestFit="1" customWidth="1"/>
    <col min="18" max="18" width="16.5703125" bestFit="1" customWidth="1"/>
  </cols>
  <sheetData>
    <row r="1" spans="1:20" x14ac:dyDescent="0.25">
      <c r="A1" t="s">
        <v>37</v>
      </c>
      <c r="C1" s="10" t="s">
        <v>41</v>
      </c>
      <c r="E1" t="s">
        <v>54</v>
      </c>
      <c r="G1">
        <v>0</v>
      </c>
      <c r="J1" t="s">
        <v>62</v>
      </c>
      <c r="K1" t="s">
        <v>63</v>
      </c>
      <c r="L1" t="s">
        <v>64</v>
      </c>
      <c r="M1" t="s">
        <v>65</v>
      </c>
      <c r="N1" t="s">
        <v>66</v>
      </c>
      <c r="O1" t="s">
        <v>67</v>
      </c>
      <c r="P1" t="s">
        <v>68</v>
      </c>
      <c r="Q1" t="s">
        <v>69</v>
      </c>
      <c r="R1" t="s">
        <v>129</v>
      </c>
      <c r="S1" t="s">
        <v>70</v>
      </c>
      <c r="T1" t="s">
        <v>71</v>
      </c>
    </row>
    <row r="2" spans="1:20" ht="30" x14ac:dyDescent="0.25">
      <c r="A2" t="s">
        <v>38</v>
      </c>
      <c r="C2" s="10" t="s">
        <v>42</v>
      </c>
      <c r="E2" t="s">
        <v>33</v>
      </c>
      <c r="G2">
        <v>1</v>
      </c>
      <c r="I2" s="1" t="s">
        <v>61</v>
      </c>
      <c r="J2">
        <v>120</v>
      </c>
      <c r="K2">
        <v>105</v>
      </c>
      <c r="L2">
        <v>105</v>
      </c>
      <c r="M2">
        <v>105</v>
      </c>
      <c r="N2">
        <v>109</v>
      </c>
      <c r="O2">
        <v>105</v>
      </c>
      <c r="P2">
        <v>105</v>
      </c>
      <c r="Q2">
        <v>105</v>
      </c>
      <c r="R2">
        <v>105</v>
      </c>
      <c r="S2">
        <v>105</v>
      </c>
      <c r="T2">
        <v>105</v>
      </c>
    </row>
    <row r="3" spans="1:20" ht="30" x14ac:dyDescent="0.25">
      <c r="A3" t="s">
        <v>39</v>
      </c>
      <c r="C3" s="10" t="s">
        <v>43</v>
      </c>
      <c r="G3">
        <v>2</v>
      </c>
      <c r="I3" s="1" t="s">
        <v>72</v>
      </c>
      <c r="J3">
        <v>140</v>
      </c>
      <c r="K3">
        <v>126</v>
      </c>
      <c r="L3">
        <v>126</v>
      </c>
      <c r="M3">
        <v>126</v>
      </c>
      <c r="N3">
        <v>129</v>
      </c>
      <c r="O3">
        <v>126</v>
      </c>
      <c r="P3">
        <v>126</v>
      </c>
      <c r="Q3">
        <v>126</v>
      </c>
      <c r="R3">
        <v>126</v>
      </c>
      <c r="S3">
        <v>126</v>
      </c>
      <c r="T3">
        <v>126</v>
      </c>
    </row>
    <row r="4" spans="1:20" ht="30" x14ac:dyDescent="0.25">
      <c r="C4" s="10" t="s">
        <v>44</v>
      </c>
      <c r="I4" s="1" t="s">
        <v>73</v>
      </c>
    </row>
    <row r="5" spans="1:20" ht="30" x14ac:dyDescent="0.25">
      <c r="C5" s="10" t="s">
        <v>45</v>
      </c>
      <c r="I5" s="1" t="s">
        <v>74</v>
      </c>
    </row>
    <row r="6" spans="1:20" x14ac:dyDescent="0.25">
      <c r="C6" s="10" t="s">
        <v>46</v>
      </c>
      <c r="I6" s="1"/>
    </row>
    <row r="7" spans="1:20" x14ac:dyDescent="0.25">
      <c r="C7" s="10" t="s">
        <v>47</v>
      </c>
    </row>
    <row r="8" spans="1:20" x14ac:dyDescent="0.25">
      <c r="C8" s="10" t="s">
        <v>48</v>
      </c>
    </row>
    <row r="9" spans="1:20" x14ac:dyDescent="0.25">
      <c r="C9" s="10" t="s">
        <v>49</v>
      </c>
    </row>
    <row r="10" spans="1:20" x14ac:dyDescent="0.25">
      <c r="C10" s="10" t="s">
        <v>50</v>
      </c>
    </row>
    <row r="11" spans="1:20" x14ac:dyDescent="0.25">
      <c r="C11" s="10" t="s">
        <v>51</v>
      </c>
    </row>
    <row r="12" spans="1:20" x14ac:dyDescent="0.25">
      <c r="C12" s="11" t="s">
        <v>52</v>
      </c>
    </row>
    <row r="13" spans="1:20" x14ac:dyDescent="0.25">
      <c r="C13" s="11" t="s">
        <v>55</v>
      </c>
    </row>
  </sheetData>
  <sheetProtection password="DD1F"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7"/>
  <sheetViews>
    <sheetView topLeftCell="A4" workbookViewId="0">
      <selection activeCell="G30" sqref="G30:G33"/>
    </sheetView>
  </sheetViews>
  <sheetFormatPr baseColWidth="10" defaultRowHeight="15" x14ac:dyDescent="0.25"/>
  <cols>
    <col min="2" max="2" width="18.140625" customWidth="1"/>
    <col min="3" max="3" width="19.5703125" customWidth="1"/>
    <col min="4" max="4" width="21.7109375" customWidth="1"/>
    <col min="5" max="5" width="20.140625" customWidth="1"/>
    <col min="6" max="6" width="23" customWidth="1"/>
    <col min="7" max="7" width="22.42578125" customWidth="1"/>
  </cols>
  <sheetData>
    <row r="1" spans="2:7" s="3" customFormat="1" x14ac:dyDescent="0.25"/>
    <row r="2" spans="2:7" s="3" customFormat="1" ht="75" customHeight="1" x14ac:dyDescent="0.25">
      <c r="B2" s="2"/>
      <c r="C2" s="103" t="s">
        <v>132</v>
      </c>
      <c r="D2" s="104"/>
      <c r="E2" s="103" t="s">
        <v>0</v>
      </c>
      <c r="F2" s="104"/>
    </row>
    <row r="3" spans="2:7" s="3" customFormat="1" x14ac:dyDescent="0.25">
      <c r="B3" s="118" t="s">
        <v>2</v>
      </c>
      <c r="C3" s="118"/>
      <c r="D3" s="118"/>
      <c r="E3" s="118"/>
      <c r="F3" s="118"/>
    </row>
    <row r="4" spans="2:7" s="3" customFormat="1" x14ac:dyDescent="0.25">
      <c r="B4" s="12"/>
      <c r="C4" s="12"/>
      <c r="D4" s="12"/>
      <c r="E4" s="12"/>
      <c r="F4" s="12"/>
    </row>
    <row r="5" spans="2:7" s="3" customFormat="1" x14ac:dyDescent="0.25">
      <c r="B5" s="12" t="s">
        <v>12</v>
      </c>
      <c r="C5" s="5" t="s">
        <v>13</v>
      </c>
      <c r="D5" s="12"/>
      <c r="E5" s="12"/>
      <c r="F5" s="12"/>
    </row>
    <row r="6" spans="2:7" s="3" customFormat="1" x14ac:dyDescent="0.25">
      <c r="B6" s="12" t="s">
        <v>14</v>
      </c>
      <c r="C6" s="5" t="s">
        <v>15</v>
      </c>
      <c r="D6" s="12"/>
      <c r="E6" s="12"/>
      <c r="F6" s="12"/>
    </row>
    <row r="7" spans="2:7" s="3" customFormat="1" ht="15.75" x14ac:dyDescent="0.3"/>
    <row r="10" spans="2:7" x14ac:dyDescent="0.25">
      <c r="C10" s="88" t="s">
        <v>133</v>
      </c>
      <c r="D10" s="181" t="s">
        <v>134</v>
      </c>
      <c r="E10" s="182"/>
      <c r="F10" s="88" t="s">
        <v>135</v>
      </c>
      <c r="G10" s="88" t="s">
        <v>136</v>
      </c>
    </row>
    <row r="11" spans="2:7" x14ac:dyDescent="0.25">
      <c r="C11" s="93"/>
      <c r="D11" s="93"/>
      <c r="E11" s="89"/>
      <c r="F11" s="91"/>
      <c r="G11" s="91"/>
    </row>
    <row r="12" spans="2:7" ht="15.75" thickBot="1" x14ac:dyDescent="0.3">
      <c r="C12" s="94"/>
      <c r="D12" s="94"/>
      <c r="E12" s="90"/>
      <c r="F12" s="92"/>
      <c r="G12" s="92"/>
    </row>
    <row r="13" spans="2:7" ht="15.75" thickBot="1" x14ac:dyDescent="0.3">
      <c r="B13" s="86">
        <v>0.48958333333333331</v>
      </c>
      <c r="C13" s="94"/>
      <c r="D13" s="94"/>
      <c r="E13" s="96"/>
      <c r="F13" s="175" t="s">
        <v>143</v>
      </c>
      <c r="G13" s="90"/>
    </row>
    <row r="14" spans="2:7" x14ac:dyDescent="0.25">
      <c r="B14" s="86">
        <v>0.5</v>
      </c>
      <c r="C14" s="183" t="s">
        <v>137</v>
      </c>
      <c r="D14" s="96"/>
      <c r="E14" s="96"/>
      <c r="F14" s="176"/>
      <c r="G14" s="90"/>
    </row>
    <row r="15" spans="2:7" x14ac:dyDescent="0.25">
      <c r="B15" s="86">
        <v>0.51041666666666663</v>
      </c>
      <c r="C15" s="184"/>
      <c r="D15" s="96"/>
      <c r="E15" s="96"/>
      <c r="F15" s="176"/>
      <c r="G15" s="90"/>
    </row>
    <row r="16" spans="2:7" ht="15.75" thickBot="1" x14ac:dyDescent="0.3">
      <c r="B16" s="86">
        <v>0.52083333333333337</v>
      </c>
      <c r="C16" s="184"/>
      <c r="D16" s="96"/>
      <c r="E16" s="96"/>
      <c r="F16" s="177"/>
      <c r="G16" s="90"/>
    </row>
    <row r="17" spans="2:7" x14ac:dyDescent="0.25">
      <c r="B17" s="86">
        <v>0.53125</v>
      </c>
      <c r="C17" s="184"/>
      <c r="D17" s="96"/>
      <c r="E17" s="96"/>
      <c r="F17" s="175" t="s">
        <v>144</v>
      </c>
      <c r="G17" s="90"/>
    </row>
    <row r="18" spans="2:7" ht="15.75" thickBot="1" x14ac:dyDescent="0.3">
      <c r="B18" s="86">
        <v>0.54166666666666663</v>
      </c>
      <c r="C18" s="185"/>
      <c r="D18" s="96"/>
      <c r="E18" s="96"/>
      <c r="F18" s="176"/>
      <c r="G18" s="90"/>
    </row>
    <row r="19" spans="2:7" x14ac:dyDescent="0.25">
      <c r="B19" s="86">
        <v>0.55208333333333337</v>
      </c>
      <c r="C19" s="94"/>
      <c r="D19" s="94"/>
      <c r="E19" s="96"/>
      <c r="F19" s="176"/>
      <c r="G19" s="90"/>
    </row>
    <row r="20" spans="2:7" ht="15.75" thickBot="1" x14ac:dyDescent="0.3">
      <c r="B20" s="86">
        <v>0.5625</v>
      </c>
      <c r="C20" s="94"/>
      <c r="D20" s="94"/>
      <c r="E20" s="96"/>
      <c r="F20" s="177"/>
      <c r="G20" s="90"/>
    </row>
    <row r="21" spans="2:7" x14ac:dyDescent="0.25">
      <c r="B21" s="86">
        <v>0.57291666666666663</v>
      </c>
      <c r="C21" s="94"/>
      <c r="D21" s="94"/>
      <c r="E21" s="90"/>
      <c r="F21" s="92"/>
      <c r="G21" s="92"/>
    </row>
    <row r="22" spans="2:7" x14ac:dyDescent="0.25">
      <c r="B22" s="86">
        <v>0.58333333333333337</v>
      </c>
      <c r="C22" s="94"/>
      <c r="D22" s="94"/>
      <c r="E22" s="90"/>
      <c r="F22" s="92"/>
      <c r="G22" s="92"/>
    </row>
    <row r="23" spans="2:7" x14ac:dyDescent="0.25">
      <c r="B23" s="87"/>
      <c r="C23" s="94"/>
      <c r="D23" s="94"/>
      <c r="E23" s="90"/>
      <c r="F23" s="92"/>
      <c r="G23" s="92"/>
    </row>
    <row r="24" spans="2:7" ht="15.75" thickBot="1" x14ac:dyDescent="0.3">
      <c r="B24" s="87"/>
      <c r="C24" s="94"/>
      <c r="D24" s="94"/>
      <c r="E24" s="90"/>
      <c r="F24" s="92"/>
      <c r="G24" s="92"/>
    </row>
    <row r="25" spans="2:7" ht="15" customHeight="1" x14ac:dyDescent="0.25">
      <c r="B25" s="86">
        <v>0.79166666666666663</v>
      </c>
      <c r="C25" s="186" t="s">
        <v>138</v>
      </c>
      <c r="D25" s="96"/>
      <c r="E25" s="204" t="s">
        <v>141</v>
      </c>
      <c r="F25" s="178" t="s">
        <v>146</v>
      </c>
      <c r="G25" s="189" t="s">
        <v>147</v>
      </c>
    </row>
    <row r="26" spans="2:7" x14ac:dyDescent="0.25">
      <c r="B26" s="86">
        <v>0.80208333333333337</v>
      </c>
      <c r="C26" s="187"/>
      <c r="D26" s="96"/>
      <c r="E26" s="205"/>
      <c r="F26" s="179"/>
      <c r="G26" s="190"/>
    </row>
    <row r="27" spans="2:7" x14ac:dyDescent="0.25">
      <c r="B27" s="86">
        <v>0.8125</v>
      </c>
      <c r="C27" s="187"/>
      <c r="D27" s="96"/>
      <c r="E27" s="205"/>
      <c r="F27" s="179"/>
      <c r="G27" s="190"/>
    </row>
    <row r="28" spans="2:7" ht="15.75" thickBot="1" x14ac:dyDescent="0.3">
      <c r="B28" s="86">
        <v>0.82291666666666663</v>
      </c>
      <c r="C28" s="188"/>
      <c r="D28" s="96"/>
      <c r="E28" s="205"/>
      <c r="F28" s="180"/>
      <c r="G28" s="191"/>
    </row>
    <row r="29" spans="2:7" ht="15.75" customHeight="1" thickBot="1" x14ac:dyDescent="0.3">
      <c r="B29" s="86">
        <v>0.83333333333333337</v>
      </c>
      <c r="C29" s="186" t="s">
        <v>139</v>
      </c>
      <c r="D29" s="96"/>
      <c r="E29" s="206"/>
      <c r="F29" s="90"/>
      <c r="G29" s="92"/>
    </row>
    <row r="30" spans="2:7" ht="15.75" customHeight="1" thickBot="1" x14ac:dyDescent="0.3">
      <c r="B30" s="86">
        <v>0.84375</v>
      </c>
      <c r="C30" s="187"/>
      <c r="D30" s="96"/>
      <c r="E30" s="96"/>
      <c r="F30" s="195" t="s">
        <v>148</v>
      </c>
      <c r="G30" s="189" t="s">
        <v>113</v>
      </c>
    </row>
    <row r="31" spans="2:7" x14ac:dyDescent="0.25">
      <c r="B31" s="86">
        <v>0.85416666666666663</v>
      </c>
      <c r="C31" s="187"/>
      <c r="D31" s="201" t="s">
        <v>140</v>
      </c>
      <c r="E31" s="192" t="s">
        <v>142</v>
      </c>
      <c r="F31" s="196"/>
      <c r="G31" s="190"/>
    </row>
    <row r="32" spans="2:7" ht="15.75" thickBot="1" x14ac:dyDescent="0.3">
      <c r="B32" s="86">
        <v>0.86458333333333337</v>
      </c>
      <c r="C32" s="188"/>
      <c r="D32" s="202"/>
      <c r="E32" s="193"/>
      <c r="F32" s="196"/>
      <c r="G32" s="190"/>
    </row>
    <row r="33" spans="2:7" ht="15.75" thickBot="1" x14ac:dyDescent="0.3">
      <c r="B33" s="86">
        <v>0.875</v>
      </c>
      <c r="C33" s="198" t="s">
        <v>145</v>
      </c>
      <c r="D33" s="202"/>
      <c r="E33" s="193"/>
      <c r="F33" s="196"/>
      <c r="G33" s="191"/>
    </row>
    <row r="34" spans="2:7" ht="15.75" thickBot="1" x14ac:dyDescent="0.3">
      <c r="B34" s="86">
        <v>0.88541666666666663</v>
      </c>
      <c r="C34" s="199"/>
      <c r="D34" s="203"/>
      <c r="E34" s="194"/>
      <c r="F34" s="196"/>
      <c r="G34" s="90"/>
    </row>
    <row r="35" spans="2:7" ht="15.75" thickBot="1" x14ac:dyDescent="0.3">
      <c r="B35" s="86">
        <v>0.89583333333333337</v>
      </c>
      <c r="C35" s="199"/>
      <c r="D35" s="96"/>
      <c r="E35" s="96"/>
      <c r="F35" s="197"/>
      <c r="G35" s="90"/>
    </row>
    <row r="36" spans="2:7" x14ac:dyDescent="0.25">
      <c r="B36" s="86">
        <v>0.90625</v>
      </c>
      <c r="C36" s="199"/>
      <c r="D36" s="96"/>
      <c r="E36" s="90"/>
      <c r="F36" s="92"/>
      <c r="G36" s="92"/>
    </row>
    <row r="37" spans="2:7" ht="15.75" thickBot="1" x14ac:dyDescent="0.3">
      <c r="B37" s="86">
        <v>0.91666666666666663</v>
      </c>
      <c r="C37" s="200"/>
      <c r="D37" s="97"/>
      <c r="E37" s="98"/>
      <c r="F37" s="95"/>
      <c r="G37" s="95"/>
    </row>
  </sheetData>
  <sheetProtection password="DD1F" sheet="1" objects="1" scenarios="1"/>
  <mergeCells count="17">
    <mergeCell ref="G25:G28"/>
    <mergeCell ref="E31:E34"/>
    <mergeCell ref="G30:G33"/>
    <mergeCell ref="F30:F35"/>
    <mergeCell ref="C33:C37"/>
    <mergeCell ref="D31:D34"/>
    <mergeCell ref="E25:E29"/>
    <mergeCell ref="C29:C32"/>
    <mergeCell ref="F13:F16"/>
    <mergeCell ref="F17:F20"/>
    <mergeCell ref="F25:F28"/>
    <mergeCell ref="C2:D2"/>
    <mergeCell ref="E2:F2"/>
    <mergeCell ref="B3:F3"/>
    <mergeCell ref="D10:E10"/>
    <mergeCell ref="C14:C18"/>
    <mergeCell ref="C25:C28"/>
  </mergeCells>
  <hyperlinks>
    <hyperlink ref="C5" r:id="rId1"/>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3"/>
  <sheetViews>
    <sheetView zoomScaleNormal="100" workbookViewId="0">
      <selection activeCell="E9" sqref="E9"/>
    </sheetView>
  </sheetViews>
  <sheetFormatPr baseColWidth="10" defaultRowHeight="15" x14ac:dyDescent="0.25"/>
  <cols>
    <col min="2" max="2" width="27.85546875" customWidth="1"/>
    <col min="3" max="3" width="22.85546875" customWidth="1"/>
    <col min="4" max="4" width="20.85546875" customWidth="1"/>
    <col min="5" max="5" width="22.85546875" customWidth="1"/>
  </cols>
  <sheetData>
    <row r="1" spans="2:6" s="3" customFormat="1" x14ac:dyDescent="0.25"/>
    <row r="2" spans="2:6" s="3" customFormat="1" ht="75" customHeight="1" x14ac:dyDescent="0.25">
      <c r="B2" s="2"/>
      <c r="C2" s="103" t="s">
        <v>150</v>
      </c>
      <c r="D2" s="104"/>
      <c r="E2" s="103" t="s">
        <v>0</v>
      </c>
      <c r="F2" s="104"/>
    </row>
    <row r="3" spans="2:6" s="3" customFormat="1" x14ac:dyDescent="0.25">
      <c r="B3" s="118" t="s">
        <v>2</v>
      </c>
      <c r="C3" s="118"/>
      <c r="D3" s="118"/>
      <c r="E3" s="118"/>
      <c r="F3" s="118"/>
    </row>
    <row r="4" spans="2:6" s="3" customFormat="1" x14ac:dyDescent="0.25">
      <c r="B4" s="84"/>
      <c r="C4" s="84"/>
      <c r="D4" s="84"/>
      <c r="E4" s="84"/>
      <c r="F4" s="84"/>
    </row>
    <row r="5" spans="2:6" s="3" customFormat="1" x14ac:dyDescent="0.25">
      <c r="B5" s="84" t="s">
        <v>12</v>
      </c>
      <c r="C5" s="5" t="s">
        <v>13</v>
      </c>
      <c r="D5" s="84"/>
      <c r="E5" s="84"/>
      <c r="F5" s="84"/>
    </row>
    <row r="6" spans="2:6" s="3" customFormat="1" x14ac:dyDescent="0.25">
      <c r="B6" s="84" t="s">
        <v>14</v>
      </c>
      <c r="C6" s="5" t="s">
        <v>15</v>
      </c>
      <c r="D6" s="84"/>
      <c r="E6" s="84"/>
      <c r="F6" s="84"/>
    </row>
    <row r="7" spans="2:6" s="3" customFormat="1" ht="15.75" x14ac:dyDescent="0.3"/>
    <row r="10" spans="2:6" x14ac:dyDescent="0.25">
      <c r="C10" s="102" t="s">
        <v>151</v>
      </c>
      <c r="D10" s="102" t="s">
        <v>152</v>
      </c>
    </row>
    <row r="11" spans="2:6" ht="30" x14ac:dyDescent="0.25">
      <c r="B11" s="100" t="s">
        <v>153</v>
      </c>
      <c r="C11" s="101" t="s">
        <v>155</v>
      </c>
      <c r="D11" s="101" t="s">
        <v>156</v>
      </c>
    </row>
    <row r="12" spans="2:6" ht="45" x14ac:dyDescent="0.25">
      <c r="B12" s="101" t="s">
        <v>154</v>
      </c>
      <c r="C12" s="101" t="s">
        <v>157</v>
      </c>
      <c r="D12" s="101" t="s">
        <v>158</v>
      </c>
    </row>
    <row r="13" spans="2:6" ht="75" x14ac:dyDescent="0.25">
      <c r="B13" s="101" t="s">
        <v>103</v>
      </c>
      <c r="C13" s="99">
        <v>120</v>
      </c>
      <c r="D13" s="99">
        <v>140</v>
      </c>
    </row>
    <row r="14" spans="2:6" ht="75" x14ac:dyDescent="0.25">
      <c r="B14" s="101" t="s">
        <v>104</v>
      </c>
      <c r="C14" s="99">
        <v>105</v>
      </c>
      <c r="D14" s="99">
        <v>126</v>
      </c>
    </row>
    <row r="15" spans="2:6" ht="75" x14ac:dyDescent="0.25">
      <c r="B15" s="101" t="s">
        <v>159</v>
      </c>
      <c r="C15" s="99">
        <v>105</v>
      </c>
      <c r="D15" s="99">
        <v>126</v>
      </c>
    </row>
    <row r="16" spans="2:6" ht="75" x14ac:dyDescent="0.25">
      <c r="B16" s="101" t="s">
        <v>106</v>
      </c>
      <c r="C16" s="99">
        <v>105</v>
      </c>
      <c r="D16" s="99">
        <v>126</v>
      </c>
    </row>
    <row r="17" spans="2:4" ht="75" x14ac:dyDescent="0.25">
      <c r="B17" s="101" t="s">
        <v>107</v>
      </c>
      <c r="C17" s="99">
        <v>109</v>
      </c>
      <c r="D17" s="99">
        <v>129</v>
      </c>
    </row>
    <row r="18" spans="2:4" ht="75" x14ac:dyDescent="0.25">
      <c r="B18" s="101" t="s">
        <v>108</v>
      </c>
      <c r="C18" s="99">
        <v>105</v>
      </c>
      <c r="D18" s="99">
        <v>126</v>
      </c>
    </row>
    <row r="19" spans="2:4" ht="75" x14ac:dyDescent="0.25">
      <c r="B19" s="101" t="s">
        <v>160</v>
      </c>
      <c r="C19" s="99">
        <v>105</v>
      </c>
      <c r="D19" s="99">
        <v>126</v>
      </c>
    </row>
    <row r="20" spans="2:4" ht="75" x14ac:dyDescent="0.25">
      <c r="B20" s="101" t="s">
        <v>110</v>
      </c>
      <c r="C20" s="99">
        <v>105</v>
      </c>
      <c r="D20" s="99">
        <v>126</v>
      </c>
    </row>
    <row r="21" spans="2:4" ht="75" x14ac:dyDescent="0.25">
      <c r="B21" s="101" t="s">
        <v>161</v>
      </c>
      <c r="C21" s="99">
        <v>105</v>
      </c>
      <c r="D21" s="99">
        <v>126</v>
      </c>
    </row>
    <row r="22" spans="2:4" ht="75" x14ac:dyDescent="0.25">
      <c r="B22" s="101" t="s">
        <v>112</v>
      </c>
      <c r="C22" s="99">
        <v>105</v>
      </c>
      <c r="D22" s="99">
        <v>126</v>
      </c>
    </row>
    <row r="23" spans="2:4" ht="90" x14ac:dyDescent="0.25">
      <c r="B23" s="101" t="s">
        <v>113</v>
      </c>
      <c r="C23" s="99">
        <v>105</v>
      </c>
      <c r="D23" s="99">
        <v>126</v>
      </c>
    </row>
  </sheetData>
  <sheetProtection password="DD1F" sheet="1" objects="1" scenarios="1"/>
  <mergeCells count="3">
    <mergeCell ref="C2:D2"/>
    <mergeCell ref="E2:F2"/>
    <mergeCell ref="B3:F3"/>
  </mergeCells>
  <hyperlinks>
    <hyperlink ref="C5"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Description saison 2017-2018</vt:lpstr>
      <vt:lpstr>Fiche d'Inscriptions 2017-2018</vt:lpstr>
      <vt:lpstr>Dates des cours 2017-2018</vt:lpstr>
      <vt:lpstr>Donnees</vt:lpstr>
      <vt:lpstr>Cours 2017-2018</vt:lpstr>
      <vt:lpstr>Tarifs 2017-2018</vt:lpstr>
    </vt:vector>
  </TitlesOfParts>
  <Company>CNES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Gaudel Angélique</dc:creator>
  <cp:lastModifiedBy>Gaudel Angélique</cp:lastModifiedBy>
  <cp:lastPrinted>2017-06-25T21:36:30Z</cp:lastPrinted>
  <dcterms:created xsi:type="dcterms:W3CDTF">2017-06-25T12:21:56Z</dcterms:created>
  <dcterms:modified xsi:type="dcterms:W3CDTF">2017-06-26T12:34:45Z</dcterms:modified>
</cp:coreProperties>
</file>