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115" windowHeight="7485"/>
  </bookViews>
  <sheets>
    <sheet name="Description saison 2017-2018" sheetId="1" r:id="rId1"/>
    <sheet name="Fiche d'Inscriptions 2017-2018" sheetId="2" r:id="rId2"/>
    <sheet name="Dates des cours 2017-2018" sheetId="3" r:id="rId3"/>
    <sheet name="Donnees" sheetId="5" state="hidden" r:id="rId4"/>
    <sheet name="Cours 2017-2018" sheetId="6" r:id="rId5"/>
    <sheet name="Tarifs 2017-2018" sheetId="7" r:id="rId6"/>
  </sheets>
  <externalReferences>
    <externalReference r:id="rId7"/>
  </externalReferences>
  <definedNames>
    <definedName name="_xlnm._FilterDatabase" localSheetId="2" hidden="1">'Dates des cours 2017-2018'!$A$12:$M$16</definedName>
  </definedNames>
  <calcPr calcId="145621"/>
</workbook>
</file>

<file path=xl/calcChain.xml><?xml version="1.0" encoding="utf-8"?>
<calcChain xmlns="http://schemas.openxmlformats.org/spreadsheetml/2006/main">
  <c r="BC20" i="2" l="1"/>
  <c r="AZ20" i="2"/>
  <c r="AW20" i="2"/>
  <c r="AQ20" i="2"/>
  <c r="AN20" i="2"/>
  <c r="AK20" i="2"/>
  <c r="AH20" i="2"/>
  <c r="AE20" i="2"/>
  <c r="AB20" i="2"/>
  <c r="Y20" i="2"/>
  <c r="V20" i="2"/>
  <c r="J18" i="2" l="1"/>
  <c r="D291" i="3"/>
  <c r="D301" i="3" s="1"/>
  <c r="E291" i="3"/>
  <c r="E301" i="3" s="1"/>
  <c r="F291" i="3"/>
  <c r="G291" i="3"/>
  <c r="G301" i="3" s="1"/>
  <c r="H291" i="3"/>
  <c r="H301" i="3" s="1"/>
  <c r="I291" i="3"/>
  <c r="I301" i="3" s="1"/>
  <c r="J291" i="3"/>
  <c r="K291" i="3"/>
  <c r="K301" i="3" s="1"/>
  <c r="L291" i="3"/>
  <c r="L301" i="3" s="1"/>
  <c r="M291" i="3"/>
  <c r="M301" i="3" s="1"/>
  <c r="D292" i="3"/>
  <c r="E292" i="3"/>
  <c r="F292" i="3"/>
  <c r="G292" i="3"/>
  <c r="H292" i="3"/>
  <c r="I292" i="3"/>
  <c r="J292" i="3"/>
  <c r="K292" i="3"/>
  <c r="L292" i="3"/>
  <c r="M292" i="3"/>
  <c r="D293" i="3"/>
  <c r="E293" i="3"/>
  <c r="F293" i="3"/>
  <c r="G293" i="3"/>
  <c r="H293" i="3"/>
  <c r="I293" i="3"/>
  <c r="J293" i="3"/>
  <c r="K293" i="3"/>
  <c r="L293" i="3"/>
  <c r="M293" i="3"/>
  <c r="D294" i="3"/>
  <c r="E294" i="3"/>
  <c r="F294" i="3"/>
  <c r="G294" i="3"/>
  <c r="H294" i="3"/>
  <c r="I294" i="3"/>
  <c r="J294" i="3"/>
  <c r="K294" i="3"/>
  <c r="L294" i="3"/>
  <c r="M294" i="3"/>
  <c r="D295" i="3"/>
  <c r="E295" i="3"/>
  <c r="F295" i="3"/>
  <c r="G295" i="3"/>
  <c r="H295" i="3"/>
  <c r="I295" i="3"/>
  <c r="J295" i="3"/>
  <c r="K295" i="3"/>
  <c r="L295" i="3"/>
  <c r="M295" i="3"/>
  <c r="D296" i="3"/>
  <c r="E296" i="3"/>
  <c r="F296" i="3"/>
  <c r="G296" i="3"/>
  <c r="H296" i="3"/>
  <c r="I296" i="3"/>
  <c r="J296" i="3"/>
  <c r="K296" i="3"/>
  <c r="L296" i="3"/>
  <c r="M296" i="3"/>
  <c r="D297" i="3"/>
  <c r="E297" i="3"/>
  <c r="F297" i="3"/>
  <c r="G297" i="3"/>
  <c r="H297" i="3"/>
  <c r="I297" i="3"/>
  <c r="J297" i="3"/>
  <c r="K297" i="3"/>
  <c r="L297" i="3"/>
  <c r="M297" i="3"/>
  <c r="D298" i="3"/>
  <c r="E298" i="3"/>
  <c r="F298" i="3"/>
  <c r="G298" i="3"/>
  <c r="H298" i="3"/>
  <c r="I298" i="3"/>
  <c r="J298" i="3"/>
  <c r="K298" i="3"/>
  <c r="L298" i="3"/>
  <c r="M298" i="3"/>
  <c r="D299" i="3"/>
  <c r="E299" i="3"/>
  <c r="F299" i="3"/>
  <c r="G299" i="3"/>
  <c r="H299" i="3"/>
  <c r="I299" i="3"/>
  <c r="J299" i="3"/>
  <c r="K299" i="3"/>
  <c r="L299" i="3"/>
  <c r="M299" i="3"/>
  <c r="D300" i="3"/>
  <c r="E300" i="3"/>
  <c r="F300" i="3"/>
  <c r="G300" i="3"/>
  <c r="H300" i="3"/>
  <c r="I300" i="3"/>
  <c r="J300" i="3"/>
  <c r="K300" i="3"/>
  <c r="L300" i="3"/>
  <c r="M300" i="3"/>
  <c r="C300" i="3"/>
  <c r="C299" i="3"/>
  <c r="C298" i="3"/>
  <c r="C297" i="3"/>
  <c r="C296" i="3"/>
  <c r="C295" i="3"/>
  <c r="C294" i="3"/>
  <c r="C293" i="3"/>
  <c r="C292" i="3"/>
  <c r="C291" i="3"/>
  <c r="C301" i="3" s="1"/>
  <c r="D11" i="3"/>
  <c r="E11" i="3"/>
  <c r="F11" i="3"/>
  <c r="G11" i="3"/>
  <c r="H11" i="3"/>
  <c r="I11" i="3"/>
  <c r="J11" i="3"/>
  <c r="K11" i="3"/>
  <c r="L11" i="3"/>
  <c r="M11" i="3"/>
  <c r="C11" i="3"/>
  <c r="J301" i="3" l="1"/>
  <c r="F301" i="3"/>
</calcChain>
</file>

<file path=xl/comments1.xml><?xml version="1.0" encoding="utf-8"?>
<comments xmlns="http://schemas.openxmlformats.org/spreadsheetml/2006/main">
  <authors>
    <author>Gaudel Angélique</author>
  </authors>
  <commentList>
    <comment ref="E17" authorId="0">
      <text>
        <r>
          <rPr>
            <b/>
            <sz val="9"/>
            <color indexed="81"/>
            <rFont val="Tahoma"/>
            <family val="2"/>
          </rPr>
          <t>ASC DANSE:</t>
        </r>
        <r>
          <rPr>
            <sz val="9"/>
            <color indexed="81"/>
            <rFont val="Tahoma"/>
            <family val="2"/>
          </rPr>
          <t xml:space="preserve">
Inscription à partir de fin août/ début sept 2017 sur http://adhesions.asc-cnes.asso.fr/login
Conditions sur http://asc-cnes.asso.fr/?page_id=1146</t>
        </r>
      </text>
    </comment>
    <comment ref="O18" authorId="0">
      <text>
        <r>
          <rPr>
            <b/>
            <sz val="9"/>
            <color indexed="81"/>
            <rFont val="Tahoma"/>
            <family val="2"/>
          </rPr>
          <t>ASC DANSE:</t>
        </r>
        <r>
          <rPr>
            <sz val="9"/>
            <color indexed="81"/>
            <rFont val="Tahoma"/>
            <family val="2"/>
          </rPr>
          <t xml:space="preserve">
Nom/Prénom du parrain</t>
        </r>
      </text>
    </comment>
    <comment ref="M19" authorId="0">
      <text>
        <r>
          <rPr>
            <b/>
            <sz val="9"/>
            <color indexed="81"/>
            <rFont val="Tahoma"/>
            <family val="2"/>
          </rPr>
          <t>ASC DANSE:</t>
        </r>
        <r>
          <rPr>
            <sz val="9"/>
            <color indexed="81"/>
            <rFont val="Tahoma"/>
            <family val="2"/>
          </rPr>
          <t xml:space="preserve">
Saisissez ici votre banque si elle n'est pas dans la liste déroulante de choix</t>
        </r>
      </text>
    </comment>
    <comment ref="P19" authorId="0">
      <text>
        <r>
          <rPr>
            <b/>
            <sz val="9"/>
            <color indexed="81"/>
            <rFont val="Tahoma"/>
            <family val="2"/>
          </rPr>
          <t>ASC DANSE:</t>
        </r>
        <r>
          <rPr>
            <sz val="9"/>
            <color indexed="81"/>
            <rFont val="Tahoma"/>
            <family val="2"/>
          </rPr>
          <t xml:space="preserve">
Nom/Prénom des personnes parrainées</t>
        </r>
      </text>
    </comment>
  </commentList>
</comments>
</file>

<file path=xl/sharedStrings.xml><?xml version="1.0" encoding="utf-8"?>
<sst xmlns="http://schemas.openxmlformats.org/spreadsheetml/2006/main" count="230" uniqueCount="162">
  <si>
    <t>SAISON 2017/2018
A partir d'octobre 2017</t>
  </si>
  <si>
    <t>ASC – CNES
Section Danse
Fiche d’inscription</t>
  </si>
  <si>
    <t>Date de mise à jour: 25/06/2017</t>
  </si>
  <si>
    <r>
      <t xml:space="preserve">Les inscriptions aux cours réguliers ont démarré le 26 juin 2017.
</t>
    </r>
    <r>
      <rPr>
        <b/>
        <u/>
        <sz val="11"/>
        <color rgb="FF002060"/>
        <rFont val="Calibri"/>
        <family val="2"/>
        <scheme val="minor"/>
      </rPr>
      <t>Vous avez jusqu’au 1er septembre 2017 pour bénéficier du tarif de pré-rentrée</t>
    </r>
    <r>
      <rPr>
        <sz val="11"/>
        <color rgb="FF002060"/>
        <rFont val="Calibri"/>
        <family val="2"/>
        <scheme val="minor"/>
      </rPr>
      <t xml:space="preserve">. 
Ensuite c’est le 2ème tarif qui sera appliqué.
</t>
    </r>
    <r>
      <rPr>
        <u/>
        <sz val="11"/>
        <color rgb="FF002060"/>
        <rFont val="Calibri"/>
        <family val="2"/>
        <scheme val="minor"/>
      </rPr>
      <t>Exception</t>
    </r>
    <r>
      <rPr>
        <sz val="11"/>
        <color rgb="FF002060"/>
        <rFont val="Calibri"/>
        <family val="2"/>
        <scheme val="minor"/>
      </rPr>
      <t xml:space="preserve"> : C’est le 1er tarif qui sera appliqué pour tout nouvel adhérent à la section qui s’inscrit avant la fin de la semaine</t>
    </r>
    <r>
      <rPr>
        <b/>
        <sz val="11"/>
        <color rgb="FF002060"/>
        <rFont val="Calibri"/>
        <family val="2"/>
        <scheme val="minor"/>
      </rPr>
      <t xml:space="preserve"> Portes Ouvertes (du 25 au 29/09)</t>
    </r>
    <r>
      <rPr>
        <sz val="11"/>
        <color rgb="FF002060"/>
        <rFont val="Calibri"/>
        <family val="2"/>
        <scheme val="minor"/>
      </rPr>
      <t xml:space="preserve">
</t>
    </r>
    <r>
      <rPr>
        <i/>
        <sz val="11"/>
        <color rgb="FF002060"/>
        <rFont val="Calibri"/>
        <family val="2"/>
        <scheme val="minor"/>
      </rPr>
      <t>(est considéré comme nouvel adhérent, un adhérent qui n’a pas fait partie de la section Danse depuis au moins 4 ans)
Vos conjoints et enfants bénéficient du même tarif que vous. Pensez à eux !</t>
    </r>
  </si>
  <si>
    <t>Entre 6 mois et  moins de 2 ans de pratique</t>
  </si>
  <si>
    <t>Plus de 2 ans de pratique régulière</t>
  </si>
  <si>
    <t>Plus de 3 ans de pratique régulière</t>
  </si>
  <si>
    <t>Intermédiaire  1</t>
  </si>
  <si>
    <t xml:space="preserve">Débutant </t>
  </si>
  <si>
    <t>Complètement novice</t>
  </si>
  <si>
    <t>Intermédiaire 2</t>
  </si>
  <si>
    <t>Intermédiaire 3</t>
  </si>
  <si>
    <t>Contact</t>
  </si>
  <si>
    <t>asc-danse@cnes.fr</t>
  </si>
  <si>
    <t>Site Web</t>
  </si>
  <si>
    <t>http ://ascdanse.blog4ever.com</t>
  </si>
  <si>
    <t>Les niveaux pour bien choisir son cours</t>
  </si>
  <si>
    <r>
      <t xml:space="preserve">
</t>
    </r>
    <r>
      <rPr>
        <b/>
        <sz val="14"/>
        <color rgb="FFFF0000"/>
        <rFont val="Cambria"/>
        <family val="1"/>
        <scheme val="major"/>
      </rPr>
      <t>Du 25 au 29 Septembre 2017
Pour tester gratuitement tous les cours!</t>
    </r>
  </si>
  <si>
    <r>
      <t xml:space="preserve">Les cours se règlent pour l’année, à l’inscription (et sont encaissés dans les 12 mois). Afin de garder des prix compétitifs, </t>
    </r>
    <r>
      <rPr>
        <b/>
        <u/>
        <sz val="11"/>
        <color rgb="FFFF0000"/>
        <rFont val="Calibri"/>
        <family val="2"/>
        <scheme val="minor"/>
      </rPr>
      <t>aucun remboursement n’aura lieu en cas d’abandon</t>
    </r>
    <r>
      <rPr>
        <sz val="11"/>
        <color theme="1"/>
        <rFont val="Calibri"/>
        <family val="2"/>
        <scheme val="minor"/>
      </rPr>
      <t>, sauf pour les cas suivants (et uniquement les cas suivants) : Mutation ou longue maladie identifiée parmi la liste qui suit (affection tuberculeuse, mentale, cancéreuse, poliomyélitique ou déficience immunitaire grave et acquise).</t>
    </r>
  </si>
  <si>
    <r>
      <rPr>
        <b/>
        <u/>
        <sz val="11"/>
        <color rgb="FF00B050"/>
        <rFont val="Calibri"/>
        <family val="2"/>
        <scheme val="minor"/>
      </rPr>
      <t>Parrainage (avec un maximum de 2 parrainages par adhérent)</t>
    </r>
    <r>
      <rPr>
        <sz val="11"/>
        <color rgb="FF00B050"/>
        <rFont val="Calibri"/>
        <family val="2"/>
        <scheme val="minor"/>
      </rPr>
      <t xml:space="preserve">
Si un adhérent parraine une personne qui ne s'est pas inscrite à un cours de danse de l'ASC depuis au moins 4 ans, le parrain bénéficie de </t>
    </r>
    <r>
      <rPr>
        <b/>
        <u/>
        <sz val="11"/>
        <color rgb="FF00B050"/>
        <rFont val="Calibri"/>
        <family val="2"/>
        <scheme val="minor"/>
      </rPr>
      <t>20% de réduction</t>
    </r>
    <r>
      <rPr>
        <sz val="11"/>
        <color rgb="FF00B050"/>
        <rFont val="Calibri"/>
        <family val="2"/>
        <scheme val="minor"/>
      </rPr>
      <t xml:space="preserve"> sur ce cours
</t>
    </r>
    <r>
      <rPr>
        <i/>
        <u/>
        <sz val="11"/>
        <color rgb="FF00B050"/>
        <rFont val="Calibri"/>
        <family val="2"/>
        <scheme val="minor"/>
      </rPr>
      <t>Exemple</t>
    </r>
    <r>
      <rPr>
        <i/>
        <sz val="11"/>
        <color rgb="FF00B050"/>
        <rFont val="Calibri"/>
        <family val="2"/>
        <scheme val="minor"/>
      </rPr>
      <t xml:space="preserve"> : Pour le parrain, un cours à 105 € moins 20% ne lui coûtera plus que 84€.  Et pour un 2ème parrainage, il aura à nouveau 20% sur 84€ </t>
    </r>
  </si>
  <si>
    <t>(*) Adresse Postale si pas d'accès au courrier interne pour le paiement: 
CNES, "ASC danse" Bpi 811, 18 avenue Edouard Belin 31401 Toulouse Cedex 09</t>
  </si>
  <si>
    <t>Infos Paiement</t>
  </si>
  <si>
    <t>Commentaires (par exemple: "payé pour Pierre Martin" ou "payé par Marie Dupont" ou …?)</t>
  </si>
  <si>
    <t>Nom</t>
  </si>
  <si>
    <t>Prénom</t>
  </si>
  <si>
    <t>Email pro</t>
  </si>
  <si>
    <t>Email perso</t>
  </si>
  <si>
    <t>tel pro</t>
  </si>
  <si>
    <t>tel mobile</t>
  </si>
  <si>
    <t>Montant Total à régler (ne pas renseigner, calcul automatique)</t>
  </si>
  <si>
    <t>Montant total réglé par l'adhérent</t>
  </si>
  <si>
    <t>Banque</t>
  </si>
  <si>
    <t>N° des chèques</t>
  </si>
  <si>
    <t>Non</t>
  </si>
  <si>
    <t>Coord pour vous prévenir de la confirmaton des cours, annulations, retards…
 (un email obligatoire, tel mobile conseillé):</t>
  </si>
  <si>
    <t>N°ASC (obligatoire)</t>
  </si>
  <si>
    <t>Inscription ASC</t>
  </si>
  <si>
    <t>OK</t>
  </si>
  <si>
    <t>En cours</t>
  </si>
  <si>
    <t>NOK</t>
  </si>
  <si>
    <t>Nb de chèques (min 1 par cours / max 6)</t>
  </si>
  <si>
    <t>LCL</t>
  </si>
  <si>
    <t>Société Générale</t>
  </si>
  <si>
    <t>Crédit Agricole</t>
  </si>
  <si>
    <t>Caisse Epargne</t>
  </si>
  <si>
    <t>FORTUNEO</t>
  </si>
  <si>
    <t>Banque Populaire</t>
  </si>
  <si>
    <t>BNP Paribas</t>
  </si>
  <si>
    <t>La Banque Postale</t>
  </si>
  <si>
    <t>Crédit Mutuel</t>
  </si>
  <si>
    <t>CIC</t>
  </si>
  <si>
    <t>ING DIRECT</t>
  </si>
  <si>
    <t>HSBC</t>
  </si>
  <si>
    <t>Je veux bien être responsable de cours pour aider</t>
  </si>
  <si>
    <t>Oui</t>
  </si>
  <si>
    <t>Autre à saisir dessous</t>
  </si>
  <si>
    <t>Nom banque si pas dans liste =&gt;</t>
  </si>
  <si>
    <t>Nom/prénom filleul 1 =&gt;</t>
  </si>
  <si>
    <t>Nom/prénom filleul 2 =&gt;</t>
  </si>
  <si>
    <t>Je suis nouvel adhérent et je suis parrainé par (nom/prénom parrain)</t>
  </si>
  <si>
    <t>Je veux bien être bénévole à la section danse</t>
  </si>
  <si>
    <t>Je m'inscris avant le 1er sept 2017</t>
  </si>
  <si>
    <t>Orientales</t>
  </si>
  <si>
    <t>Salsa/bachata</t>
  </si>
  <si>
    <t>Kizomba</t>
  </si>
  <si>
    <t>Modern'Jazz</t>
  </si>
  <si>
    <t>Contemporain</t>
  </si>
  <si>
    <t>BS mardi</t>
  </si>
  <si>
    <t>Afro MJ</t>
  </si>
  <si>
    <t>Ragga</t>
  </si>
  <si>
    <t>BS jeudi</t>
  </si>
  <si>
    <t>Classique</t>
  </si>
  <si>
    <t xml:space="preserve">Je m'inscris après le 1er sept 2017 </t>
  </si>
  <si>
    <t>Je m'inscris avant le 29 sept comme nouvel adhérent</t>
  </si>
  <si>
    <t>Je m'inscris après le 29 sept comme nouvel adhérent</t>
  </si>
  <si>
    <t>ATTENTION: Nombre de places limité sur ce cours (12) car petite salle. Priorité donnée aux élèves de la saison précédente, puis aux premiers dossiers complets reçus (avec paiement)</t>
  </si>
  <si>
    <t>Renseignements adhérent</t>
  </si>
  <si>
    <t>Je m'inscris avant le 1er sept 2017
ou je suis nouvel adhérent et je m'inscris avant le 29 sept 2017</t>
  </si>
  <si>
    <t>Je m'inscris après le 1er sept 2017
ou je suis nouvel adhérent et je m'inscris après le 29 sept 2017</t>
  </si>
  <si>
    <t>Montant à régler sur ce cours (calcul auto, ne pas renseigner)</t>
  </si>
  <si>
    <t>Inscription : choisir (0=Non; 1=Oui) en fonction de la date d'inscription et de votre statut de nouvel/ancien adhérant =&gt;</t>
  </si>
  <si>
    <t>Remarque : ces cours sont suivis d'une séance "practica" à partir de 21h pour danser librement entre élèves sur une playlist de Florent, progrès et plaisir assurés!</t>
  </si>
  <si>
    <r>
      <t>Danse Orientale
Avec Aude Blacher
Niveau : Inter 1-2-3
Le Lundi de 12h à 13h15
Petit Gymnase
Tarif: 120</t>
    </r>
    <r>
      <rPr>
        <sz val="11"/>
        <color theme="1"/>
        <rFont val="Calibri"/>
        <family val="2"/>
      </rPr>
      <t>€ Pré-rentrée / 140€ Normal</t>
    </r>
  </si>
  <si>
    <t>Salsa / Bachata
Avec Florent Togbedji
Niveau : Inter 1 - 2 - 3
Le Lundi de 19h à 20h
Petit Gymnase
Tarif: 105€ Pré-rentrée / 126€ Normal</t>
  </si>
  <si>
    <r>
      <rPr>
        <b/>
        <u/>
        <sz val="11"/>
        <color rgb="FFFF0000"/>
        <rFont val="Calibri"/>
        <family val="2"/>
        <scheme val="minor"/>
      </rPr>
      <t>NOUVEAU:</t>
    </r>
    <r>
      <rPr>
        <sz val="11"/>
        <color theme="1"/>
        <rFont val="Calibri"/>
        <family val="2"/>
        <scheme val="minor"/>
      </rPr>
      <t xml:space="preserve"> Kizomba
Avec Florent Togbedji et sa partenaire
Niveau : Débutant- Inter 1
Le Lundi de 20h à 21h
Petit Gymnase
Tarif: 105€ Pré-rentrée / 126€ Normal</t>
    </r>
  </si>
  <si>
    <t>Modern'Jazz
Avec Laurie Boyé
Niveau : Inter 2 - 3
Le Mardi de 20h30 à 21h30
Petit Gymnase
Tarif: 105€ Pré-rentrée / 126€ Normal</t>
  </si>
  <si>
    <t>Atelier Contemporain
Avec Sarah Boy
Niveau: Inter 1 - 2 - 3
Le Mardi de 19h à 20h15
Bâtiment Culturel
Tarif: 109€ Pré-rentrée / 129€ Normal</t>
  </si>
  <si>
    <t>Barre Au Sol
Avec Sarah Boy
Niveau: Débutant - Inter 1
Le Mardi de 20h20 à 21h20
Bâtiment Culturel
Tarif: 105€ Pré-rentrée / 126€ Normal</t>
  </si>
  <si>
    <t>Ragga Dance Hall
Avec Saint Louis Rhino
Niveau : Inter 1 - 2 - 3
Le Mercredi de 12h50 à 13h50
Petit gymnase
Tarif: 105€ Pré-rentrée / 126€ Normal</t>
  </si>
  <si>
    <t>Barre Au Sol
Avec Sarah Boy
Niveau: Inter 2 - 3
Le Jeudi de 19h à 20h
Bâtiment Culturel
Tarif: 105€ Pré-rentrée / 126€ Normal</t>
  </si>
  <si>
    <t>ATTENTION: Plus de places sur ce cours (max 12 car petite salle). Toutes les élèves de la saison précédente prévoient de se ré-inscrire. Constitution d'une liste d'attente en cas de désistements avec priorités aux premiers dossiers complets reçus (avec paiement)</t>
  </si>
  <si>
    <r>
      <rPr>
        <b/>
        <u/>
        <sz val="11"/>
        <color rgb="FFFF0000"/>
        <rFont val="Calibri"/>
        <family val="2"/>
        <scheme val="minor"/>
      </rPr>
      <t>NOUVEAU:</t>
    </r>
    <r>
      <rPr>
        <sz val="11"/>
        <color theme="1"/>
        <rFont val="Calibri"/>
        <family val="2"/>
        <scheme val="minor"/>
      </rPr>
      <t xml:space="preserve"> Afro Modern'Jazz
Avec Saint Louis Rhino
Niveau : Débutant - Inter 1
Le Mercredi de 11h45 à 12h45
Petit gymnase
Tarif: 105€ Pré-rentrée / 126€ Normal</t>
    </r>
  </si>
  <si>
    <r>
      <rPr>
        <b/>
        <u/>
        <sz val="11"/>
        <color rgb="FFFF0000"/>
        <rFont val="Calibri"/>
        <family val="2"/>
        <scheme val="minor"/>
      </rPr>
      <t>NOUVEAU:</t>
    </r>
    <r>
      <rPr>
        <sz val="11"/>
        <color theme="1"/>
        <rFont val="Calibri"/>
        <family val="2"/>
        <scheme val="minor"/>
      </rPr>
      <t xml:space="preserve"> Tango et/ou Rock et/ou Lindy
Avec Peggy &amp; Phil
Niveau : Selon formule
Le Mercredi de :  19h à 20h (Cours) + 20h10 à 21h30 (Practica: Facultatif)
Petit gymnase
Tarif: 105€ Pré-rentrée / 126€ Normal</t>
    </r>
  </si>
  <si>
    <t>Formule 2
Rock inter 1 -2 - 3 / Tango Déb-inter 1
6 mois / 6 mois</t>
  </si>
  <si>
    <t>Formule 3
Lindy Déb-inter 1 / Tango Déb-inter 1
6 mois / 6 mois</t>
  </si>
  <si>
    <t>Formule 1
Tango Débutant ou Inter 1
Toute l'année</t>
  </si>
  <si>
    <t>ATTENTION: Nombre de places limité sur ce cours (12) car petite salle. Priorité donnée aux élèves de la saison précédente, puis aux élèves du cours de BS précedent du jeudi, puis aux premiers dossiers complets reçus (avec paiement)</t>
  </si>
  <si>
    <t>Barre Classique Contemporaine
Avec Sarah Boy
Niveau: Inter 2 - 3
Le Jeudi de 20h10 à 21h10
Bâtiment Culturel
Tarif: 105€ Pré-rentrée / 126€ Normal</t>
  </si>
  <si>
    <r>
      <t xml:space="preserve">3 Formules possibles pour ce nouveau cours: </t>
    </r>
    <r>
      <rPr>
        <b/>
        <u/>
        <sz val="11"/>
        <color rgb="FFFF0000"/>
        <rFont val="Calibri"/>
        <family val="2"/>
        <scheme val="minor"/>
      </rPr>
      <t>choisissez-en une ou plusieurs</t>
    </r>
    <r>
      <rPr>
        <sz val="11"/>
        <color rgb="FFFF0000"/>
        <rFont val="Calibri"/>
        <family val="2"/>
        <scheme val="minor"/>
      </rPr>
      <t xml:space="preserve">, celle ayant le plus de réponses positives sera sélectionnée.
Si la solution adoptée ne fait pas partie de votre choix, vous pourrez annuler votre inscription et nous vous rembourserons.
</t>
    </r>
    <r>
      <rPr>
        <u/>
        <sz val="11"/>
        <rFont val="Calibri"/>
        <family val="2"/>
        <scheme val="minor"/>
      </rPr>
      <t>Remarque:</t>
    </r>
    <r>
      <rPr>
        <sz val="11"/>
        <rFont val="Calibri"/>
        <family val="2"/>
        <scheme val="minor"/>
      </rPr>
      <t xml:space="preserve"> Ce cours est suivi d'une séance "practica" à partir de 20h10 pour danser librement entre élèves sur une playlist de Peggy &amp; Phil =&gt; progrès et plaisir assurés!</t>
    </r>
  </si>
  <si>
    <t>1 - Je réponds par "1" sur les cours où je m'inscris en fonction de ma date d'inscription et de mon statut (ancien ou nouvel adhérent)
2 - Je coche éventuellement un choix de formules sur les cours qui le demandent
3 - Je renvoie ce fichier à asc-danse@cnes.fr et mon règlement à l'ordre de "ASC DANSE" à "ASC Danse Bpi 811"</t>
  </si>
  <si>
    <t>Dates</t>
  </si>
  <si>
    <t>Cours</t>
  </si>
  <si>
    <t>Cours hebdo</t>
  </si>
  <si>
    <t>Danse Orientale
Avec Aude Blacher
Niveau : Inter 1-2-3
Le Lundi de 12h à 13h15
Petit Gymnase</t>
  </si>
  <si>
    <t>Salsa / Bachata
Avec Florent Togbedji
Niveau : Inter 1 - 2 - 3
Le Lundi de 19h à 20h
Petit Gymnase</t>
  </si>
  <si>
    <r>
      <rPr>
        <sz val="11"/>
        <color rgb="FFFF0000"/>
        <rFont val="Calibri"/>
        <family val="2"/>
        <scheme val="minor"/>
      </rPr>
      <t>NOUVEAU:</t>
    </r>
    <r>
      <rPr>
        <sz val="11"/>
        <color theme="1"/>
        <rFont val="Calibri"/>
        <family val="2"/>
        <scheme val="minor"/>
      </rPr>
      <t xml:space="preserve"> Kizomba
Avec Florent Togbedji et sa partenaire
Niveau : Débutant- Inter 1
Le Lundi de 20h à 21h
Petit Gymnase</t>
    </r>
  </si>
  <si>
    <t>Modern'Jazz
Avec Laurie Boyé
Niveau : Inter 2 - 3
Le Mardi de 20h30 à 21h30
Petit Gymnase</t>
  </si>
  <si>
    <t>Atelier Contemporain
Avec Sarah Boy
Niveau: Inter 1 - 2 - 3
Le Mardi de 19h à 20h15
Bâtiment Culturel</t>
  </si>
  <si>
    <t>Barre Au Sol
Avec Sarah Boy
Niveau: Débutant - Inter 1
Le Mardi de 20h20 à 21h20
Bâtiment Culturel</t>
  </si>
  <si>
    <r>
      <rPr>
        <sz val="11"/>
        <color rgb="FFFF0000"/>
        <rFont val="Calibri"/>
        <family val="2"/>
        <scheme val="minor"/>
      </rPr>
      <t>NOUVEAU:</t>
    </r>
    <r>
      <rPr>
        <sz val="11"/>
        <color theme="1"/>
        <rFont val="Calibri"/>
        <family val="2"/>
        <scheme val="minor"/>
      </rPr>
      <t xml:space="preserve"> Afro Modern'Jazz
Avec Saint Louis Rhino
Niveau : Débutant - Inter 1
Le Mercredi de 11h45 à 12h45
Petit gymnase</t>
    </r>
  </si>
  <si>
    <t>Ragga Dance Hall
Avec Saint Louis Rhino
Niveau : Inter 1 - 2 - 3
Le Mercredi de 12h50 à 13h50
Petit gymnase</t>
  </si>
  <si>
    <r>
      <rPr>
        <sz val="11"/>
        <color rgb="FFFF0000"/>
        <rFont val="Calibri"/>
        <family val="2"/>
        <scheme val="minor"/>
      </rPr>
      <t>NOUVEAU:</t>
    </r>
    <r>
      <rPr>
        <sz val="11"/>
        <color theme="1"/>
        <rFont val="Calibri"/>
        <family val="2"/>
        <scheme val="minor"/>
      </rPr>
      <t xml:space="preserve"> Tango et/ou Rock et/ou Lindy
Avec Peggy &amp; Phil
Niveau : Selon formule
Le Mercredi de :  19h à 20h (Cours) 
+ 20h10 à 21h30 (Practica: Facultatif)
Petit gymnase</t>
    </r>
  </si>
  <si>
    <t>Barre Au Sol
Avec Sarah Boy
Niveau: Inter 2 - 3
Le Jeudi de 19h à 20h
Bâtiment Culturel</t>
  </si>
  <si>
    <t>Barre Classique Contemporaine
Avec Sarah Boy
Niveau: Inter 2 - 3
Le Jeudi de 20h10 à 21h10
Bâtiment Culturel</t>
  </si>
  <si>
    <t xml:space="preserve">PORTES </t>
  </si>
  <si>
    <t>OUVERTES</t>
  </si>
  <si>
    <t>Nombre de cours total</t>
  </si>
  <si>
    <t>Nb de cours</t>
  </si>
  <si>
    <t>mensuels</t>
  </si>
  <si>
    <t>Total</t>
  </si>
  <si>
    <t>ASC – CNES
Section Danse
Dates des cours</t>
  </si>
  <si>
    <t>ASC – CNES
Section Danse
Modalités d’inscription</t>
  </si>
  <si>
    <t>BULLETIN D’INSCRIPTION aux cours de danse 2017-2018 à renseigner (onglet "Fiche d'inscription") et à renvoyer obligatoirement par email à asc-danse@cnes.fr, avec votre règlement à l’ordre de « ASC Danse » par courrier interne à "ASC Danse Bpi 811" (*)</t>
  </si>
  <si>
    <t>BULLETIN D’INSCRIPTION aux cours de danse 2017-2018 à renseigner et
à renvoyer obligatoirement par email à asc-danse@cnes.fr, avec votre règlement à l’ordre de 
« ASC Danse » par courrier interne à "ASC Danse Bpi 811" (*)</t>
  </si>
  <si>
    <r>
      <t xml:space="preserve">Pas de cours pendant les vacances scolaires, jours fériés et jour RTT (Tarifs basés sur 26 cours / an + 1 cours Portes Ouvertes)
</t>
    </r>
    <r>
      <rPr>
        <sz val="11"/>
        <color rgb="FFFF0000"/>
        <rFont val="Calibri"/>
        <family val="2"/>
        <scheme val="minor"/>
      </rPr>
      <t>En rouge</t>
    </r>
    <r>
      <rPr>
        <sz val="11"/>
        <color theme="1"/>
        <rFont val="Calibri"/>
        <family val="2"/>
        <scheme val="minor"/>
      </rPr>
      <t>: les dates sans cours, pouvant potentiellement servir de dates de rattrapages de cours annulés
Si le budget le permet, des cours pourront être ajoutés jusqu'à fin Juin 2018</t>
    </r>
  </si>
  <si>
    <r>
      <t xml:space="preserve">Pour qu'un cours puisse ouvrir, un minimum d'inscrits est indispensable pour la viabilité financière de la section (une moyenne de 10 adhérents/cours est nécessaire) 
</t>
    </r>
    <r>
      <rPr>
        <b/>
        <sz val="11"/>
        <color rgb="FFFF0000"/>
        <rFont val="Calibri"/>
        <family val="2"/>
        <scheme val="minor"/>
      </rPr>
      <t>Si les cours n'atteignent pas un quota minimum, il sera demandé un supplément financier aux participants et/ou une diminution du nombre de cours à l’année .</t>
    </r>
    <r>
      <rPr>
        <sz val="11"/>
        <color theme="1"/>
        <rFont val="Calibri"/>
        <family val="2"/>
        <scheme val="minor"/>
      </rPr>
      <t xml:space="preserve">
Le réajustement éventuel se fera au démarrage des cours.
</t>
    </r>
    <r>
      <rPr>
        <i/>
        <sz val="11"/>
        <color theme="1"/>
        <rFont val="Calibri"/>
        <family val="2"/>
        <scheme val="minor"/>
      </rPr>
      <t>Le tarif initial des cours est basé sur une moyenne de 26 cours d'octobre 2017 à juin 2018 (+1 cours Portes ouvertes), pas de cours pendant les vacances scolaires et jours fériés ou RTT
 (cf dates des cours onglet "Dates des cours 2017-2018).</t>
    </r>
  </si>
  <si>
    <t xml:space="preserve"> </t>
  </si>
  <si>
    <t>Je suis parrain : Nombre de personnes parrainées et leur(s) identité(s)
Saisissez aussi le cours sur lequel appliquer la réduction</t>
  </si>
  <si>
    <t>Cours sur lequel appliquer la réduction =&gt;</t>
  </si>
  <si>
    <t>Tango/rock/Lindy</t>
  </si>
  <si>
    <r>
      <rPr>
        <sz val="11"/>
        <color rgb="FFFF0000"/>
        <rFont val="Calibri"/>
        <family val="2"/>
        <scheme val="minor"/>
      </rPr>
      <t>Les cases à renseigner par vos soins sont les cases avec un cadre rouge</t>
    </r>
    <r>
      <rPr>
        <sz val="11"/>
        <color theme="1"/>
        <rFont val="Calibri"/>
        <family val="2"/>
        <scheme val="minor"/>
      </rPr>
      <t xml:space="preserve"> =&gt; Merci de toutes les renseigner, y compris le nombre et le numéro des chèques, et la banque, afin de faciliter la tâche des bénévoles (vous avez au maximum 6 numéros à remplir, si vous ne le faites pas, nous, nous en aurons jusqu'à 6x150!)
</t>
    </r>
    <r>
      <rPr>
        <sz val="11"/>
        <color rgb="FFFF0000"/>
        <rFont val="Calibri"/>
        <family val="2"/>
        <scheme val="minor"/>
      </rPr>
      <t>Lisez les commentaires associés aux cases</t>
    </r>
    <r>
      <rPr>
        <sz val="11"/>
        <color theme="1"/>
        <rFont val="Calibri"/>
        <family val="2"/>
        <scheme val="minor"/>
      </rPr>
      <t xml:space="preserve"> qui en ont pour le remplissage (petit triangle rouge en haut à droite de la cellule)
</t>
    </r>
    <r>
      <rPr>
        <sz val="11"/>
        <color rgb="FFFF0000"/>
        <rFont val="Calibri"/>
        <family val="2"/>
        <scheme val="minor"/>
      </rPr>
      <t>Utilisez uniquement la liste déroulante de choix</t>
    </r>
    <r>
      <rPr>
        <sz val="11"/>
        <color theme="1"/>
        <rFont val="Calibri"/>
        <family val="2"/>
        <scheme val="minor"/>
      </rPr>
      <t xml:space="preserve"> quand il y en a une (petite flèche en bas à droite quand vous cliquez sur la cellule).
</t>
    </r>
    <r>
      <rPr>
        <b/>
        <sz val="11"/>
        <color rgb="FFFF0000"/>
        <rFont val="Calibri"/>
        <family val="2"/>
        <scheme val="minor"/>
      </rPr>
      <t>Remplir</t>
    </r>
    <r>
      <rPr>
        <sz val="11"/>
        <color theme="1"/>
        <rFont val="Calibri"/>
        <family val="2"/>
        <scheme val="minor"/>
      </rPr>
      <t xml:space="preserve"> </t>
    </r>
    <r>
      <rPr>
        <b/>
        <sz val="11"/>
        <color rgb="FFFF0000"/>
        <rFont val="Calibri"/>
        <family val="2"/>
        <scheme val="minor"/>
      </rPr>
      <t>une fiche par personne (même pour vos ayants-droit)</t>
    </r>
  </si>
  <si>
    <r>
      <t xml:space="preserve">Merci de prévoir un </t>
    </r>
    <r>
      <rPr>
        <b/>
        <u/>
        <sz val="11"/>
        <color rgb="FFFF0000"/>
        <rFont val="Calibri"/>
        <family val="2"/>
        <scheme val="minor"/>
      </rPr>
      <t>réglement par cours</t>
    </r>
    <r>
      <rPr>
        <sz val="11"/>
        <color theme="1"/>
        <rFont val="Calibri"/>
        <family val="2"/>
        <scheme val="minor"/>
      </rPr>
      <t xml:space="preserve"> pour faciliter le remboursement en cas d'annulation (vous pouvez faire un seul chèque pour plusieurs personnes sur un même cours si des personnes vous accompagnent, indiquez-le en commentaire).
Vous pouvez faire jusqu'à </t>
    </r>
    <r>
      <rPr>
        <b/>
        <u/>
        <sz val="11"/>
        <color rgb="FFFF0000"/>
        <rFont val="Calibri"/>
        <family val="2"/>
        <scheme val="minor"/>
      </rPr>
      <t>6 chèques max AU TOTAL par personne</t>
    </r>
    <r>
      <rPr>
        <sz val="11"/>
        <color theme="1"/>
        <rFont val="Calibri"/>
        <family val="2"/>
        <scheme val="minor"/>
      </rPr>
      <t xml:space="preserve"> (et non par cours). Ils seront encaissés tous les 2 mois et avant le mois de juin 2018.</t>
    </r>
  </si>
  <si>
    <t>ASC – CNES
Section Danse
Cours</t>
  </si>
  <si>
    <t>Lundi</t>
  </si>
  <si>
    <t>Mardi</t>
  </si>
  <si>
    <t>Mercredi</t>
  </si>
  <si>
    <t>Jeudi</t>
  </si>
  <si>
    <r>
      <rPr>
        <b/>
        <sz val="8"/>
        <color theme="0"/>
        <rFont val="Calibri"/>
        <family val="2"/>
        <scheme val="minor"/>
      </rPr>
      <t>Danse Orientale</t>
    </r>
    <r>
      <rPr>
        <sz val="8"/>
        <color theme="0"/>
        <rFont val="Calibri"/>
        <family val="2"/>
        <scheme val="minor"/>
      </rPr>
      <t xml:space="preserve">
Avec Aude Blacher
Niveau : Inter 1-2-3
Le Lundi de 12h à 13h15
Petit Gymnase</t>
    </r>
  </si>
  <si>
    <r>
      <rPr>
        <b/>
        <sz val="8"/>
        <color theme="0"/>
        <rFont val="Calibri"/>
        <family val="2"/>
        <scheme val="minor"/>
      </rPr>
      <t>Salsa / Bachata</t>
    </r>
    <r>
      <rPr>
        <sz val="8"/>
        <color theme="0"/>
        <rFont val="Calibri"/>
        <family val="2"/>
        <scheme val="minor"/>
      </rPr>
      <t xml:space="preserve">
Avec Florent Togbedji
Niveau : Inter 1 - 2 - 3
Le Lundi de 19h à 20h
Petit Gymnase</t>
    </r>
  </si>
  <si>
    <r>
      <rPr>
        <b/>
        <sz val="8"/>
        <color theme="0"/>
        <rFont val="Calibri"/>
        <family val="2"/>
        <scheme val="minor"/>
      </rPr>
      <t>Kizomba</t>
    </r>
    <r>
      <rPr>
        <sz val="8"/>
        <color theme="0"/>
        <rFont val="Calibri"/>
        <family val="2"/>
        <scheme val="minor"/>
      </rPr>
      <t xml:space="preserve">
Avec Florent Togbedji
Niveau : Débutant - Inter 1
Le Lundi de 20h à 21h
Petit Gymnase</t>
    </r>
  </si>
  <si>
    <r>
      <rPr>
        <b/>
        <sz val="8"/>
        <color theme="0"/>
        <rFont val="Calibri"/>
        <family val="2"/>
        <scheme val="minor"/>
      </rPr>
      <t>Modern'Jazz</t>
    </r>
    <r>
      <rPr>
        <sz val="8"/>
        <color theme="0"/>
        <rFont val="Calibri"/>
        <family val="2"/>
        <scheme val="minor"/>
      </rPr>
      <t xml:space="preserve">
Avec Laurie Boyé
Niveau : Inter 2 - 3
Le Mardi de 20h30 à 21h30
Petit Gymnase</t>
    </r>
  </si>
  <si>
    <r>
      <rPr>
        <b/>
        <sz val="8"/>
        <color theme="0"/>
        <rFont val="Calibri"/>
        <family val="2"/>
        <scheme val="minor"/>
      </rPr>
      <t>Atelier Contemporain</t>
    </r>
    <r>
      <rPr>
        <sz val="8"/>
        <color theme="0"/>
        <rFont val="Calibri"/>
        <family val="2"/>
        <scheme val="minor"/>
      </rPr>
      <t xml:space="preserve">
Avec Sarah Boy
Niveau: Inter 1 - 2 - 3
Le Mardi de 19h à 20h15
Bâtiment Culturel</t>
    </r>
  </si>
  <si>
    <r>
      <rPr>
        <b/>
        <sz val="8"/>
        <color theme="0"/>
        <rFont val="Calibri"/>
        <family val="2"/>
        <scheme val="minor"/>
      </rPr>
      <t>Barre Au Sol</t>
    </r>
    <r>
      <rPr>
        <sz val="8"/>
        <color theme="0"/>
        <rFont val="Calibri"/>
        <family val="2"/>
        <scheme val="minor"/>
      </rPr>
      <t xml:space="preserve">
Avec Sarah Boy
Niveau: Débutant - Inter 1
Le Mardi de 20h20 à 21h20
Bâtiment Culturel</t>
    </r>
  </si>
  <si>
    <r>
      <rPr>
        <b/>
        <sz val="8"/>
        <color theme="0"/>
        <rFont val="Calibri"/>
        <family val="2"/>
        <scheme val="minor"/>
      </rPr>
      <t>Afro Modern'Jazz</t>
    </r>
    <r>
      <rPr>
        <sz val="8"/>
        <color theme="0"/>
        <rFont val="Calibri"/>
        <family val="2"/>
        <scheme val="minor"/>
      </rPr>
      <t xml:space="preserve">
Avec Saint Louis Rhino
Niveau : Débutant - Inter 1
Le Mercredi de 11h45 à 12h45
Petit gymnase</t>
    </r>
  </si>
  <si>
    <r>
      <rPr>
        <b/>
        <sz val="8"/>
        <color theme="0"/>
        <rFont val="Calibri"/>
        <family val="2"/>
        <scheme val="minor"/>
      </rPr>
      <t>Ragga Dance Hall</t>
    </r>
    <r>
      <rPr>
        <sz val="8"/>
        <color theme="0"/>
        <rFont val="Calibri"/>
        <family val="2"/>
        <scheme val="minor"/>
      </rPr>
      <t xml:space="preserve">
Avec Saint Louis Rhino
Niveau : Inter 1 - 2 - 3
Le Mercredi de 12h50 à 13h50
Petit gymnase</t>
    </r>
  </si>
  <si>
    <r>
      <rPr>
        <b/>
        <sz val="8"/>
        <color theme="0"/>
        <rFont val="Calibri"/>
        <family val="2"/>
        <scheme val="minor"/>
      </rPr>
      <t>Practica</t>
    </r>
    <r>
      <rPr>
        <sz val="8"/>
        <color theme="0"/>
        <rFont val="Calibri"/>
        <family val="2"/>
        <scheme val="minor"/>
      </rPr>
      <t xml:space="preserve">
(Danse Libre)
Le Lundi à partir de 21h
Petit Gymnase</t>
    </r>
  </si>
  <si>
    <r>
      <rPr>
        <b/>
        <sz val="8"/>
        <color theme="0"/>
        <rFont val="Calibri"/>
        <family val="2"/>
        <scheme val="minor"/>
      </rPr>
      <t xml:space="preserve"> Tango et/ou Rock et/ou Lindy</t>
    </r>
    <r>
      <rPr>
        <sz val="8"/>
        <color theme="0"/>
        <rFont val="Calibri"/>
        <family val="2"/>
        <scheme val="minor"/>
      </rPr>
      <t xml:space="preserve">
Avec Peggy &amp; Phil
Niveau : Selon formule
Le Mercredi de :  19h à 20h
Petit gymnase</t>
    </r>
  </si>
  <si>
    <r>
      <rPr>
        <b/>
        <sz val="8"/>
        <color theme="0"/>
        <rFont val="Calibri"/>
        <family val="2"/>
        <scheme val="minor"/>
      </rPr>
      <t>Barre Au Sol</t>
    </r>
    <r>
      <rPr>
        <sz val="8"/>
        <color theme="0"/>
        <rFont val="Calibri"/>
        <family val="2"/>
        <scheme val="minor"/>
      </rPr>
      <t xml:space="preserve">
Avec Sarah Boy
Niveau: Inter 2 - 3
Le Jeudi de 19h à 20h
Bâtiment Culturel</t>
    </r>
  </si>
  <si>
    <r>
      <rPr>
        <b/>
        <sz val="8"/>
        <color theme="0"/>
        <rFont val="Calibri"/>
        <family val="2"/>
        <scheme val="minor"/>
      </rPr>
      <t>Practica</t>
    </r>
    <r>
      <rPr>
        <sz val="8"/>
        <color theme="0"/>
        <rFont val="Calibri"/>
        <family val="2"/>
        <scheme val="minor"/>
      </rPr>
      <t xml:space="preserve">
(Danse Libre)
Le Lundi à partir de 20h10
Petit Gymnase</t>
    </r>
  </si>
  <si>
    <t>Infos et Inscriptions</t>
  </si>
  <si>
    <t>ASC – CNES
Section Danse
Tarifs Cours</t>
  </si>
  <si>
    <t>Tarif Préférentiel</t>
  </si>
  <si>
    <t>Tarif Normal</t>
  </si>
  <si>
    <t>Ancien Adhérent</t>
  </si>
  <si>
    <t>Nouvel Adhérent
(non inscrit à la section depuis plus de 4 ans)</t>
  </si>
  <si>
    <t>je m'inscris avant le 1er septembre 2017</t>
  </si>
  <si>
    <t>je m'inscris après le 1er septembre 2017</t>
  </si>
  <si>
    <t>je m'inscris avant le 29 septembre 2017
(fin Portes ouvertes)</t>
  </si>
  <si>
    <t>je m'inscris après le 29 septembre 2017
(fin Portes ouvertes)</t>
  </si>
  <si>
    <t>Kizomba
Avec Florent Togbedji
Niveau : Débutant - Inter 1
Le Lundi de 20h à 21h
Petit Gymnase</t>
  </si>
  <si>
    <t>Afro Modern'Jazz
Avec Saint Louis Rhino
Niveau : Débutant - Inter 1
Le Mercredi de 11h45 à 12h45
Petit gymnase</t>
  </si>
  <si>
    <t xml:space="preserve"> Tango et/ou Rock et/ou Lindy
Avec Peggy &amp; Phil
Niveau : Selon formule
Le Mercredi de :  19h à 20h
Petit gymnase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</si>
</sst>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F800]dddd\,\ mmmm\ dd\,\ yyyy"/>
  </numFmts>
  <fonts count="33"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sz val="11"/>
      <color rgb="FF002060"/>
      <name val="Calibri"/>
      <family val="2"/>
      <scheme val="minor"/>
    </font>
    <font>
      <u/>
      <sz val="11"/>
      <color rgb="FF002060"/>
      <name val="Calibri"/>
      <family val="2"/>
      <scheme val="minor"/>
    </font>
    <font>
      <i/>
      <sz val="11"/>
      <color rgb="FF002060"/>
      <name val="Calibri"/>
      <family val="2"/>
      <scheme val="minor"/>
    </font>
    <font>
      <b/>
      <sz val="11"/>
      <color rgb="FF002060"/>
      <name val="Calibri"/>
      <family val="2"/>
      <scheme val="minor"/>
    </font>
    <font>
      <b/>
      <u/>
      <sz val="11"/>
      <color rgb="FF002060"/>
      <name val="Calibri"/>
      <family val="2"/>
      <scheme val="minor"/>
    </font>
    <font>
      <b/>
      <u/>
      <sz val="11"/>
      <color rgb="FF00B050"/>
      <name val="Calibri"/>
      <family val="2"/>
      <scheme val="minor"/>
    </font>
    <font>
      <sz val="11"/>
      <color rgb="FF00B050"/>
      <name val="Calibri"/>
      <family val="2"/>
      <scheme val="minor"/>
    </font>
    <font>
      <i/>
      <u/>
      <sz val="11"/>
      <color rgb="FF00B050"/>
      <name val="Calibri"/>
      <family val="2"/>
      <scheme val="minor"/>
    </font>
    <font>
      <i/>
      <sz val="11"/>
      <color rgb="FF00B050"/>
      <name val="Calibri"/>
      <family val="2"/>
      <scheme val="minor"/>
    </font>
    <font>
      <b/>
      <i/>
      <sz val="10"/>
      <color theme="1"/>
      <name val="Times New Roman"/>
      <family val="1"/>
    </font>
    <font>
      <b/>
      <i/>
      <sz val="10"/>
      <color rgb="FFFF0000"/>
      <name val="Times New Roman"/>
      <family val="1"/>
    </font>
    <font>
      <b/>
      <i/>
      <sz val="10"/>
      <color rgb="FF0000FF"/>
      <name val="Times New Roman"/>
      <family val="1"/>
    </font>
    <font>
      <b/>
      <i/>
      <sz val="10"/>
      <color rgb="FF993366"/>
      <name val="Times New Roman"/>
      <family val="1"/>
    </font>
    <font>
      <b/>
      <i/>
      <sz val="10"/>
      <color rgb="FF000000"/>
      <name val="Times New Roman"/>
      <family val="1"/>
    </font>
    <font>
      <u/>
      <sz val="11"/>
      <color theme="10"/>
      <name val="Calibri"/>
      <family val="2"/>
      <scheme val="minor"/>
    </font>
    <font>
      <b/>
      <u/>
      <sz val="11"/>
      <color rgb="FFFF0000"/>
      <name val="Calibri"/>
      <family val="2"/>
      <scheme val="minor"/>
    </font>
    <font>
      <b/>
      <sz val="14"/>
      <color rgb="FFFF0000"/>
      <name val="Cambria"/>
      <family val="1"/>
      <scheme val="major"/>
    </font>
    <font>
      <sz val="11"/>
      <name val="Calibri"/>
      <family val="2"/>
      <scheme val="minor"/>
    </font>
    <font>
      <sz val="9"/>
      <color indexed="81"/>
      <name val="Tahoma"/>
      <family val="2"/>
    </font>
    <font>
      <b/>
      <sz val="9"/>
      <color indexed="81"/>
      <name val="Tahoma"/>
      <family val="2"/>
    </font>
    <font>
      <sz val="11"/>
      <color theme="1"/>
      <name val="Calibri"/>
      <family val="2"/>
    </font>
    <font>
      <u/>
      <sz val="11"/>
      <name val="Calibri"/>
      <family val="2"/>
      <scheme val="minor"/>
    </font>
    <font>
      <b/>
      <sz val="1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sz val="8"/>
      <color theme="0"/>
      <name val="Calibri"/>
      <family val="2"/>
      <scheme val="minor"/>
    </font>
    <font>
      <b/>
      <sz val="8"/>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72">
    <border>
      <left/>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2060"/>
      </left>
      <right/>
      <top style="thick">
        <color rgb="FF002060"/>
      </top>
      <bottom style="thick">
        <color rgb="FF002060"/>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right/>
      <top style="thin">
        <color indexed="64"/>
      </top>
      <bottom style="thin">
        <color indexed="64"/>
      </bottom>
      <diagonal/>
    </border>
    <border>
      <left style="thick">
        <color theme="7"/>
      </left>
      <right/>
      <top style="thick">
        <color theme="7"/>
      </top>
      <bottom style="thick">
        <color theme="7"/>
      </bottom>
      <diagonal/>
    </border>
    <border>
      <left/>
      <right/>
      <top style="thick">
        <color theme="7"/>
      </top>
      <bottom style="thick">
        <color theme="7"/>
      </bottom>
      <diagonal/>
    </border>
    <border>
      <left/>
      <right style="thick">
        <color theme="7"/>
      </right>
      <top style="thick">
        <color theme="7"/>
      </top>
      <bottom style="thick">
        <color theme="7"/>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rgb="FFFF0000"/>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bottom/>
      <diagonal/>
    </border>
    <border>
      <left style="thin">
        <color auto="1"/>
      </left>
      <right style="thick">
        <color auto="1"/>
      </right>
      <top/>
      <bottom/>
      <diagonal/>
    </border>
    <border>
      <left style="thin">
        <color auto="1"/>
      </left>
      <right/>
      <top style="thick">
        <color auto="1"/>
      </top>
      <bottom style="thin">
        <color auto="1"/>
      </bottom>
      <diagonal/>
    </border>
    <border>
      <left style="thick">
        <color rgb="FFFF0000"/>
      </left>
      <right style="thick">
        <color auto="1"/>
      </right>
      <top style="thin">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diagonal/>
    </border>
    <border>
      <left/>
      <right/>
      <top/>
      <bottom style="medium">
        <color indexed="64"/>
      </bottom>
      <diagonal/>
    </border>
  </borders>
  <cellStyleXfs count="9">
    <xf numFmtId="0" fontId="0" fillId="0" borderId="0"/>
    <xf numFmtId="0" fontId="19" fillId="0" borderId="0" applyNumberFormat="0" applyFill="0" applyBorder="0" applyAlignment="0" applyProtection="0"/>
    <xf numFmtId="0" fontId="29" fillId="4" borderId="0" applyNumberFormat="0" applyBorder="0" applyAlignment="0" applyProtection="0"/>
    <xf numFmtId="0" fontId="29"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cellStyleXfs>
  <cellXfs count="207">
    <xf numFmtId="0" fontId="0" fillId="0" borderId="0" xfId="0"/>
    <xf numFmtId="0" fontId="0" fillId="0" borderId="0" xfId="0" applyAlignment="1">
      <alignment wrapText="1"/>
    </xf>
    <xf numFmtId="0" fontId="0" fillId="2" borderId="11" xfId="0" applyFill="1" applyBorder="1"/>
    <xf numFmtId="0" fontId="0" fillId="2" borderId="0" xfId="0" applyFill="1"/>
    <xf numFmtId="0" fontId="0" fillId="2" borderId="0" xfId="0" applyFill="1" applyAlignment="1">
      <alignment horizontal="center"/>
    </xf>
    <xf numFmtId="0" fontId="19" fillId="2" borderId="0" xfId="1" applyFill="1" applyAlignment="1">
      <alignment horizontal="left"/>
    </xf>
    <xf numFmtId="0" fontId="15" fillId="2" borderId="1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0" fillId="0" borderId="0" xfId="0" applyFont="1"/>
    <xf numFmtId="0" fontId="0" fillId="0" borderId="0" xfId="0" applyFont="1" applyAlignment="1"/>
    <xf numFmtId="0" fontId="0" fillId="2" borderId="0" xfId="0" applyFill="1" applyAlignment="1">
      <alignment horizontal="center"/>
    </xf>
    <xf numFmtId="0" fontId="0" fillId="2" borderId="11" xfId="0" applyFill="1" applyBorder="1" applyAlignment="1">
      <alignment horizontal="left"/>
    </xf>
    <xf numFmtId="0" fontId="0" fillId="2" borderId="0" xfId="0" applyFill="1" applyAlignment="1">
      <alignment horizontal="left"/>
    </xf>
    <xf numFmtId="0" fontId="2" fillId="2" borderId="45" xfId="0" applyFont="1" applyFill="1" applyBorder="1" applyAlignment="1">
      <alignment horizontal="center" vertical="center"/>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2" fillId="2" borderId="50" xfId="0" applyFont="1" applyFill="1" applyBorder="1" applyAlignment="1">
      <alignment horizontal="center" vertical="center"/>
    </xf>
    <xf numFmtId="0" fontId="0" fillId="2" borderId="51" xfId="0" applyFill="1" applyBorder="1"/>
    <xf numFmtId="0" fontId="0" fillId="2" borderId="52" xfId="0" applyFill="1" applyBorder="1"/>
    <xf numFmtId="0" fontId="2" fillId="2" borderId="44" xfId="0" applyFont="1" applyFill="1" applyBorder="1" applyAlignment="1">
      <alignment horizontal="center" vertical="center"/>
    </xf>
    <xf numFmtId="0" fontId="0" fillId="2" borderId="57" xfId="0" applyFill="1" applyBorder="1"/>
    <xf numFmtId="164" fontId="0" fillId="2" borderId="60" xfId="0" applyNumberFormat="1" applyFill="1" applyBorder="1" applyAlignment="1">
      <alignment horizontal="left"/>
    </xf>
    <xf numFmtId="0" fontId="0" fillId="2" borderId="45" xfId="0" applyFill="1" applyBorder="1"/>
    <xf numFmtId="0" fontId="0" fillId="2" borderId="46" xfId="0" applyFill="1" applyBorder="1"/>
    <xf numFmtId="0" fontId="0" fillId="2" borderId="47" xfId="0" applyFill="1" applyBorder="1"/>
    <xf numFmtId="0" fontId="2" fillId="2" borderId="58" xfId="0" applyFont="1" applyFill="1" applyBorder="1" applyAlignment="1">
      <alignment horizontal="center" vertical="center" wrapText="1"/>
    </xf>
    <xf numFmtId="164" fontId="0" fillId="2" borderId="61" xfId="0" applyNumberFormat="1" applyFill="1" applyBorder="1" applyAlignment="1">
      <alignment horizontal="left"/>
    </xf>
    <xf numFmtId="0" fontId="0" fillId="2" borderId="48" xfId="0" applyFill="1" applyBorder="1"/>
    <xf numFmtId="0" fontId="0" fillId="2" borderId="49" xfId="0" applyFill="1" applyBorder="1"/>
    <xf numFmtId="0" fontId="2" fillId="2" borderId="59" xfId="0" applyFont="1" applyFill="1" applyBorder="1" applyAlignment="1">
      <alignment vertical="center" wrapText="1"/>
    </xf>
    <xf numFmtId="164" fontId="0" fillId="2" borderId="62" xfId="0" applyNumberFormat="1" applyFill="1" applyBorder="1" applyAlignment="1">
      <alignment horizontal="left"/>
    </xf>
    <xf numFmtId="0" fontId="0" fillId="2" borderId="50" xfId="0" applyFill="1" applyBorder="1"/>
    <xf numFmtId="0" fontId="0" fillId="2" borderId="0" xfId="0" applyFill="1" applyAlignment="1"/>
    <xf numFmtId="0" fontId="2" fillId="2" borderId="0" xfId="0" applyFont="1" applyFill="1"/>
    <xf numFmtId="164" fontId="0" fillId="2" borderId="53" xfId="0" applyNumberFormat="1" applyFill="1" applyBorder="1" applyAlignment="1">
      <alignment horizontal="left"/>
    </xf>
    <xf numFmtId="164" fontId="0" fillId="2" borderId="54" xfId="0" applyNumberFormat="1" applyFill="1" applyBorder="1" applyAlignment="1">
      <alignment horizontal="left"/>
    </xf>
    <xf numFmtId="164" fontId="0" fillId="2" borderId="55" xfId="0" applyNumberFormat="1" applyFill="1" applyBorder="1" applyAlignment="1">
      <alignment horizontal="left"/>
    </xf>
    <xf numFmtId="164" fontId="1" fillId="2" borderId="53" xfId="0" applyNumberFormat="1" applyFont="1" applyFill="1" applyBorder="1" applyAlignment="1">
      <alignment horizontal="left"/>
    </xf>
    <xf numFmtId="164" fontId="1" fillId="2" borderId="54" xfId="0" applyNumberFormat="1" applyFont="1" applyFill="1" applyBorder="1" applyAlignment="1">
      <alignment horizontal="left"/>
    </xf>
    <xf numFmtId="164" fontId="1" fillId="2" borderId="55" xfId="0" applyNumberFormat="1" applyFont="1" applyFill="1" applyBorder="1" applyAlignment="1">
      <alignment horizontal="left"/>
    </xf>
    <xf numFmtId="164" fontId="0" fillId="2" borderId="0" xfId="0" applyNumberFormat="1" applyFill="1" applyAlignment="1">
      <alignment horizontal="left"/>
    </xf>
    <xf numFmtId="0" fontId="0" fillId="2" borderId="63" xfId="0" applyFill="1" applyBorder="1"/>
    <xf numFmtId="17" fontId="2" fillId="2" borderId="13" xfId="0" applyNumberFormat="1" applyFont="1" applyFill="1" applyBorder="1" applyAlignment="1">
      <alignment horizontal="center" vertical="center"/>
    </xf>
    <xf numFmtId="0" fontId="0" fillId="2" borderId="64" xfId="0" applyFill="1" applyBorder="1"/>
    <xf numFmtId="0" fontId="0" fillId="2" borderId="65" xfId="0" applyFill="1" applyBorder="1"/>
    <xf numFmtId="0" fontId="0" fillId="2" borderId="56" xfId="0" applyFill="1" applyBorder="1"/>
    <xf numFmtId="0" fontId="27" fillId="2" borderId="11" xfId="0" applyFont="1" applyFill="1" applyBorder="1" applyAlignment="1">
      <alignment horizontal="center"/>
    </xf>
    <xf numFmtId="0" fontId="0" fillId="3" borderId="28" xfId="0" applyFill="1" applyBorder="1" applyAlignment="1" applyProtection="1">
      <alignment horizontal="center" vertical="center"/>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protection locked="0"/>
    </xf>
    <xf numFmtId="0" fontId="0" fillId="2" borderId="2" xfId="0" applyFill="1" applyBorder="1" applyAlignment="1" applyProtection="1">
      <alignment horizontal="left" vertical="top" wrapText="1"/>
      <protection locked="0"/>
    </xf>
    <xf numFmtId="0" fontId="0" fillId="2" borderId="1" xfId="0" applyFill="1" applyBorder="1" applyProtection="1">
      <protection locked="0"/>
    </xf>
    <xf numFmtId="0" fontId="0" fillId="2" borderId="1"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0" xfId="0" applyFill="1" applyProtection="1"/>
    <xf numFmtId="0" fontId="0" fillId="2" borderId="11" xfId="0" applyFill="1" applyBorder="1" applyProtection="1"/>
    <xf numFmtId="0" fontId="0" fillId="2" borderId="0" xfId="0" applyFill="1" applyAlignment="1" applyProtection="1">
      <alignment horizontal="center"/>
    </xf>
    <xf numFmtId="0" fontId="19" fillId="2" borderId="0" xfId="1" applyFill="1" applyAlignment="1" applyProtection="1">
      <alignment horizontal="left"/>
    </xf>
    <xf numFmtId="0" fontId="4"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0" fillId="2" borderId="0" xfId="0" applyFill="1" applyBorder="1" applyAlignment="1" applyProtection="1">
      <alignment horizontal="left" vertical="center" wrapText="1"/>
    </xf>
    <xf numFmtId="0" fontId="0" fillId="3" borderId="28" xfId="0"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22" fillId="2" borderId="17" xfId="0" applyFont="1" applyFill="1" applyBorder="1" applyAlignment="1" applyProtection="1">
      <alignment horizontal="center" vertical="center"/>
    </xf>
    <xf numFmtId="0" fontId="0" fillId="2" borderId="0" xfId="0" applyFill="1" applyBorder="1" applyProtection="1"/>
    <xf numFmtId="0" fontId="22" fillId="2" borderId="0" xfId="0" applyFont="1" applyFill="1" applyBorder="1" applyAlignment="1" applyProtection="1">
      <alignment horizontal="center" vertical="center"/>
    </xf>
    <xf numFmtId="0" fontId="0" fillId="2" borderId="0" xfId="0" applyFill="1" applyBorder="1" applyAlignment="1" applyProtection="1">
      <alignment horizontal="center"/>
    </xf>
    <xf numFmtId="0" fontId="0" fillId="2" borderId="0" xfId="0" applyFill="1" applyAlignment="1" applyProtection="1">
      <alignment wrapText="1"/>
    </xf>
    <xf numFmtId="0" fontId="0" fillId="2" borderId="0" xfId="0" applyFill="1" applyAlignment="1" applyProtection="1">
      <alignment horizontal="right" vertical="center"/>
    </xf>
    <xf numFmtId="0" fontId="0" fillId="2" borderId="0" xfId="0" applyFill="1" applyBorder="1" applyAlignment="1" applyProtection="1">
      <alignment horizontal="center" vertical="center"/>
    </xf>
    <xf numFmtId="0" fontId="0" fillId="2" borderId="0" xfId="0" applyFill="1" applyBorder="1" applyAlignment="1" applyProtection="1">
      <alignment vertical="top" wrapText="1"/>
    </xf>
    <xf numFmtId="0" fontId="0" fillId="2" borderId="36" xfId="0" applyFill="1" applyBorder="1" applyAlignment="1" applyProtection="1">
      <alignment horizontal="center" vertical="center" wrapText="1"/>
    </xf>
    <xf numFmtId="0" fontId="0" fillId="2" borderId="28" xfId="0"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0" fillId="2" borderId="40" xfId="0" applyFill="1" applyBorder="1" applyAlignment="1" applyProtection="1">
      <alignment horizontal="center" vertical="center" wrapText="1"/>
    </xf>
    <xf numFmtId="0" fontId="0" fillId="2" borderId="29" xfId="0"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0" xfId="0" applyFill="1" applyAlignment="1" applyProtection="1">
      <alignment horizontal="right" vertical="center" wrapText="1"/>
    </xf>
    <xf numFmtId="0" fontId="0" fillId="2" borderId="43" xfId="0" applyFill="1" applyBorder="1" applyAlignment="1" applyProtection="1">
      <alignment horizontal="center" vertical="center" wrapText="1"/>
    </xf>
    <xf numFmtId="0" fontId="0" fillId="2" borderId="0" xfId="0" applyFill="1" applyAlignment="1">
      <alignment horizontal="center"/>
    </xf>
    <xf numFmtId="0" fontId="0" fillId="2" borderId="0" xfId="0" applyFill="1" applyAlignment="1" applyProtection="1">
      <alignment horizontal="right" wrapText="1"/>
    </xf>
    <xf numFmtId="20" fontId="2" fillId="0" borderId="0" xfId="0" applyNumberFormat="1" applyFont="1"/>
    <xf numFmtId="0" fontId="2" fillId="0" borderId="0" xfId="0" applyFont="1"/>
    <xf numFmtId="0" fontId="2" fillId="0" borderId="11" xfId="0" applyFont="1" applyBorder="1" applyAlignment="1">
      <alignment horizontal="center" vertical="center"/>
    </xf>
    <xf numFmtId="0" fontId="0" fillId="0" borderId="24" xfId="0" applyBorder="1"/>
    <xf numFmtId="0" fontId="0" fillId="0" borderId="70" xfId="0" applyBorder="1"/>
    <xf numFmtId="0" fontId="0" fillId="0" borderId="28" xfId="0" applyBorder="1"/>
    <xf numFmtId="0" fontId="0" fillId="0" borderId="29" xfId="0" applyBorder="1"/>
    <xf numFmtId="0" fontId="0" fillId="0" borderId="22" xfId="0" applyBorder="1"/>
    <xf numFmtId="0" fontId="0" fillId="0" borderId="21" xfId="0" applyBorder="1"/>
    <xf numFmtId="0" fontId="0" fillId="0" borderId="56" xfId="0" applyBorder="1"/>
    <xf numFmtId="0" fontId="0" fillId="0" borderId="0" xfId="0" applyBorder="1"/>
    <xf numFmtId="0" fontId="0" fillId="0" borderId="26" xfId="0" applyBorder="1"/>
    <xf numFmtId="0" fontId="0" fillId="0" borderId="27" xfId="0" applyBorder="1"/>
    <xf numFmtId="6" fontId="0" fillId="0" borderId="11" xfId="0" applyNumberFormat="1" applyBorder="1" applyAlignment="1">
      <alignment horizontal="center"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0" fontId="0" fillId="3" borderId="11" xfId="0" applyFill="1" applyBorder="1" applyAlignment="1">
      <alignment horizont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2" borderId="0" xfId="0" applyFill="1" applyAlignment="1">
      <alignment horizont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2" xfId="0" applyFill="1" applyBorder="1" applyAlignment="1" applyProtection="1">
      <alignment horizontal="left" vertical="center" wrapText="1"/>
    </xf>
    <xf numFmtId="0" fontId="0" fillId="2" borderId="23" xfId="0" applyFill="1" applyBorder="1" applyAlignment="1" applyProtection="1">
      <alignment horizontal="left" vertical="center" wrapText="1"/>
    </xf>
    <xf numFmtId="0" fontId="0" fillId="2" borderId="24" xfId="0" applyFill="1" applyBorder="1" applyAlignment="1" applyProtection="1">
      <alignment horizontal="left" vertical="center" wrapText="1"/>
    </xf>
    <xf numFmtId="0" fontId="0" fillId="2" borderId="25"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27" xfId="0" applyFill="1" applyBorder="1" applyAlignment="1" applyProtection="1">
      <alignment horizontal="left" vertical="center" wrapText="1"/>
    </xf>
    <xf numFmtId="0" fontId="2" fillId="2" borderId="12"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2" borderId="0" xfId="0" applyFill="1" applyAlignment="1" applyProtection="1">
      <alignment horizontal="center"/>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17"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0" fillId="3" borderId="12"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12"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28" xfId="0" applyFill="1" applyBorder="1" applyAlignment="1" applyProtection="1">
      <alignment horizontal="center" vertical="center" wrapText="1"/>
    </xf>
    <xf numFmtId="0" fontId="0" fillId="3" borderId="29" xfId="0" applyFill="1" applyBorder="1" applyAlignment="1" applyProtection="1">
      <alignment horizontal="center" vertical="center" wrapText="1"/>
    </xf>
    <xf numFmtId="0" fontId="0" fillId="3" borderId="21" xfId="0" applyFill="1" applyBorder="1" applyAlignment="1" applyProtection="1">
      <alignment horizontal="center" vertical="center" wrapText="1"/>
    </xf>
    <xf numFmtId="0" fontId="0" fillId="3" borderId="30"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34" xfId="0" applyFill="1" applyBorder="1" applyAlignment="1" applyProtection="1">
      <alignment horizontal="center"/>
    </xf>
    <xf numFmtId="0" fontId="0" fillId="2" borderId="11" xfId="0" applyFill="1" applyBorder="1" applyAlignment="1" applyProtection="1">
      <alignment horizontal="center"/>
    </xf>
    <xf numFmtId="0" fontId="0" fillId="2" borderId="35" xfId="0" applyFill="1" applyBorder="1" applyAlignment="1" applyProtection="1">
      <alignment horizontal="center"/>
    </xf>
    <xf numFmtId="0" fontId="0" fillId="2" borderId="38" xfId="0" applyFill="1" applyBorder="1" applyAlignment="1" applyProtection="1">
      <alignment horizontal="center" vertical="center"/>
    </xf>
    <xf numFmtId="0" fontId="0" fillId="2" borderId="17" xfId="0" applyFill="1" applyBorder="1" applyAlignment="1" applyProtection="1">
      <alignment horizontal="center" vertical="center"/>
    </xf>
    <xf numFmtId="0" fontId="0" fillId="2" borderId="39" xfId="0" applyFill="1" applyBorder="1" applyAlignment="1" applyProtection="1">
      <alignment horizontal="center" vertical="center"/>
    </xf>
    <xf numFmtId="0" fontId="1" fillId="2" borderId="38"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3" fillId="3" borderId="28" xfId="0" applyFont="1" applyFill="1" applyBorder="1" applyAlignment="1" applyProtection="1">
      <alignment horizontal="left" vertical="center" wrapText="1"/>
    </xf>
    <xf numFmtId="0" fontId="0" fillId="2" borderId="42" xfId="0" applyFill="1" applyBorder="1" applyAlignment="1" applyProtection="1">
      <alignment horizontal="center" vertical="center" wrapText="1"/>
    </xf>
    <xf numFmtId="0" fontId="0" fillId="2" borderId="38"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39" xfId="0" applyFill="1" applyBorder="1" applyAlignment="1" applyProtection="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2" fillId="2" borderId="17" xfId="0" applyFont="1" applyFill="1" applyBorder="1" applyAlignment="1">
      <alignment horizontal="center" vertical="center" wrapText="1"/>
    </xf>
    <xf numFmtId="0" fontId="31" fillId="9" borderId="57" xfId="7" applyFont="1" applyBorder="1" applyAlignment="1">
      <alignment horizontal="center" wrapText="1"/>
    </xf>
    <xf numFmtId="0" fontId="31" fillId="9" borderId="58" xfId="7" applyFont="1" applyBorder="1" applyAlignment="1">
      <alignment horizontal="center"/>
    </xf>
    <xf numFmtId="0" fontId="31" fillId="9" borderId="59" xfId="7" applyFont="1" applyBorder="1" applyAlignment="1">
      <alignment horizontal="center"/>
    </xf>
    <xf numFmtId="0" fontId="31" fillId="10" borderId="66" xfId="8" applyFont="1" applyBorder="1" applyAlignment="1">
      <alignment horizontal="center" wrapText="1"/>
    </xf>
    <xf numFmtId="0" fontId="31" fillId="10" borderId="0" xfId="8" applyFont="1" applyBorder="1" applyAlignment="1">
      <alignment horizontal="center"/>
    </xf>
    <xf numFmtId="0" fontId="31" fillId="10" borderId="71" xfId="8" applyFont="1" applyBorder="1" applyAlignment="1">
      <alignment horizont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31" fillId="4" borderId="57" xfId="2" applyFont="1" applyBorder="1" applyAlignment="1">
      <alignment horizontal="center" vertical="center" wrapText="1"/>
    </xf>
    <xf numFmtId="0" fontId="31" fillId="4" borderId="58" xfId="2" applyFont="1" applyBorder="1" applyAlignment="1">
      <alignment horizontal="center" vertical="center"/>
    </xf>
    <xf numFmtId="0" fontId="31" fillId="4" borderId="59" xfId="2" applyFont="1" applyBorder="1" applyAlignment="1">
      <alignment horizontal="center" vertical="center"/>
    </xf>
    <xf numFmtId="0" fontId="31" fillId="5" borderId="57" xfId="3" applyFont="1" applyBorder="1" applyAlignment="1">
      <alignment horizontal="center" vertical="center" wrapText="1"/>
    </xf>
    <xf numFmtId="0" fontId="31" fillId="5" borderId="58" xfId="3" applyFont="1" applyBorder="1" applyAlignment="1">
      <alignment horizontal="center" vertical="center" wrapText="1"/>
    </xf>
    <xf numFmtId="0" fontId="31" fillId="5" borderId="59" xfId="3" applyFont="1" applyBorder="1" applyAlignment="1">
      <alignment horizontal="center" vertical="center" wrapText="1"/>
    </xf>
    <xf numFmtId="0" fontId="31" fillId="8" borderId="57" xfId="6" applyFont="1" applyBorder="1" applyAlignment="1">
      <alignment horizontal="center" wrapText="1"/>
    </xf>
    <xf numFmtId="0" fontId="31" fillId="8" borderId="58" xfId="6" applyFont="1" applyBorder="1" applyAlignment="1">
      <alignment horizontal="center"/>
    </xf>
    <xf numFmtId="0" fontId="31" fillId="8" borderId="59" xfId="6" applyFont="1" applyBorder="1" applyAlignment="1">
      <alignment horizontal="center"/>
    </xf>
    <xf numFmtId="0" fontId="31" fillId="8" borderId="68" xfId="6" applyFont="1" applyBorder="1" applyAlignment="1">
      <alignment horizontal="center" vertical="center" wrapText="1"/>
    </xf>
    <xf numFmtId="0" fontId="31" fillId="8" borderId="67" xfId="6" applyFont="1" applyBorder="1" applyAlignment="1">
      <alignment horizontal="center" vertical="center" wrapText="1"/>
    </xf>
    <xf numFmtId="0" fontId="31" fillId="8" borderId="69" xfId="6" applyFont="1" applyBorder="1" applyAlignment="1">
      <alignment horizontal="center" vertical="center" wrapText="1"/>
    </xf>
    <xf numFmtId="0" fontId="31" fillId="10" borderId="57" xfId="8" applyFont="1" applyBorder="1" applyAlignment="1">
      <alignment horizontal="center" vertical="center" wrapText="1"/>
    </xf>
    <xf numFmtId="0" fontId="31" fillId="10" borderId="58" xfId="8" applyFont="1" applyBorder="1" applyAlignment="1">
      <alignment horizontal="center" vertical="center" wrapText="1"/>
    </xf>
    <xf numFmtId="0" fontId="31" fillId="10" borderId="59" xfId="8" applyFont="1" applyBorder="1" applyAlignment="1">
      <alignment horizontal="center" vertical="center" wrapText="1"/>
    </xf>
    <xf numFmtId="0" fontId="31" fillId="6" borderId="57" xfId="4" applyFont="1" applyBorder="1" applyAlignment="1">
      <alignment horizontal="center" vertical="center" wrapText="1"/>
    </xf>
    <xf numFmtId="0" fontId="30" fillId="6" borderId="58" xfId="4" applyFont="1" applyBorder="1" applyAlignment="1">
      <alignment horizontal="center" vertical="center" wrapText="1"/>
    </xf>
    <xf numFmtId="0" fontId="30" fillId="6" borderId="59" xfId="4" applyFont="1" applyBorder="1" applyAlignment="1">
      <alignment horizontal="center" vertical="center" wrapText="1"/>
    </xf>
    <xf numFmtId="0" fontId="31" fillId="7" borderId="66" xfId="5" applyFont="1" applyBorder="1" applyAlignment="1">
      <alignment horizontal="center" wrapText="1"/>
    </xf>
    <xf numFmtId="0" fontId="31" fillId="7" borderId="0" xfId="5" applyFont="1" applyBorder="1" applyAlignment="1">
      <alignment horizontal="center"/>
    </xf>
    <xf numFmtId="0" fontId="31" fillId="7" borderId="71" xfId="5" applyFont="1" applyBorder="1" applyAlignment="1">
      <alignment horizontal="center"/>
    </xf>
    <xf numFmtId="0" fontId="31" fillId="8" borderId="57" xfId="6" applyFont="1" applyBorder="1" applyAlignment="1">
      <alignment horizontal="center" vertical="center" wrapText="1"/>
    </xf>
    <xf numFmtId="0" fontId="31" fillId="8" borderId="58" xfId="6" applyFont="1" applyBorder="1" applyAlignment="1">
      <alignment horizontal="center" vertical="center"/>
    </xf>
    <xf numFmtId="0" fontId="31" fillId="8" borderId="59" xfId="6" applyFont="1" applyBorder="1" applyAlignment="1">
      <alignment horizontal="center" vertical="center"/>
    </xf>
  </cellXfs>
  <cellStyles count="9">
    <cellStyle name="40 % - Accent2" xfId="4" builtinId="35"/>
    <cellStyle name="Accent1" xfId="2" builtinId="29"/>
    <cellStyle name="Accent2" xfId="3" builtinId="33"/>
    <cellStyle name="Accent3" xfId="5" builtinId="37"/>
    <cellStyle name="Accent4" xfId="6" builtinId="41"/>
    <cellStyle name="Accent5" xfId="7" builtinId="45"/>
    <cellStyle name="Accent6" xfId="8" builtinId="49"/>
    <cellStyle name="Lien hypertexte" xfId="1" builtinId="8"/>
    <cellStyle name="Normal" xfId="0" builtinId="0"/>
  </cellStyles>
  <dxfs count="14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0000"/>
        </patternFill>
      </fill>
    </dxf>
    <dxf>
      <fill>
        <patternFill>
          <bgColor rgb="FF00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FF00"/>
        </patternFill>
      </fill>
    </dxf>
    <dxf>
      <font>
        <b/>
        <i val="0"/>
      </font>
      <fill>
        <patternFill>
          <bgColor rgb="FFFF0000"/>
        </patternFill>
      </fill>
    </dxf>
    <dxf>
      <fill>
        <patternFill>
          <bgColor rgb="FFFFFF00"/>
        </patternFill>
      </fill>
    </dxf>
    <dxf>
      <fill>
        <patternFill>
          <bgColor rgb="FFFFFF00"/>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ill>
        <patternFill>
          <bgColor rgb="FFFFFF00"/>
        </patternFill>
      </fill>
    </dxf>
    <dxf>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866775</xdr:colOff>
      <xdr:row>1</xdr:row>
      <xdr:rowOff>935577</xdr:rowOff>
    </xdr:to>
    <xdr:pic>
      <xdr:nvPicPr>
        <xdr:cNvPr id="2" name="Image 4" descr="Description : en te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1689"/>
        <a:stretch>
          <a:fillRect/>
        </a:stretch>
      </xdr:blipFill>
      <xdr:spPr bwMode="auto">
        <a:xfrm>
          <a:off x="781050" y="209550"/>
          <a:ext cx="847725" cy="916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628650</xdr:colOff>
      <xdr:row>9</xdr:row>
      <xdr:rowOff>76200</xdr:rowOff>
    </xdr:from>
    <xdr:to>
      <xdr:col>12</xdr:col>
      <xdr:colOff>209550</xdr:colOff>
      <xdr:row>9</xdr:row>
      <xdr:rowOff>1171575</xdr:rowOff>
    </xdr:to>
    <xdr:pic>
      <xdr:nvPicPr>
        <xdr:cNvPr id="3" name="Image 2" descr="portes ouverte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29878"/>
        <a:stretch>
          <a:fillRect/>
        </a:stretch>
      </xdr:blipFill>
      <xdr:spPr bwMode="auto">
        <a:xfrm>
          <a:off x="7791450" y="3133725"/>
          <a:ext cx="33909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866775</xdr:colOff>
      <xdr:row>1</xdr:row>
      <xdr:rowOff>935577</xdr:rowOff>
    </xdr:to>
    <xdr:pic>
      <xdr:nvPicPr>
        <xdr:cNvPr id="2" name="Image 4" descr="Description : en te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1689"/>
        <a:stretch>
          <a:fillRect/>
        </a:stretch>
      </xdr:blipFill>
      <xdr:spPr bwMode="auto">
        <a:xfrm>
          <a:off x="781050" y="209550"/>
          <a:ext cx="847725" cy="916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866775</xdr:colOff>
      <xdr:row>1</xdr:row>
      <xdr:rowOff>935577</xdr:rowOff>
    </xdr:to>
    <xdr:pic>
      <xdr:nvPicPr>
        <xdr:cNvPr id="2" name="Image 4" descr="Description : en te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1689"/>
        <a:stretch>
          <a:fillRect/>
        </a:stretch>
      </xdr:blipFill>
      <xdr:spPr bwMode="auto">
        <a:xfrm>
          <a:off x="1085850" y="209550"/>
          <a:ext cx="847725" cy="916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866775</xdr:colOff>
      <xdr:row>1</xdr:row>
      <xdr:rowOff>935577</xdr:rowOff>
    </xdr:to>
    <xdr:pic>
      <xdr:nvPicPr>
        <xdr:cNvPr id="2" name="Image 4" descr="Description : en te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1689"/>
        <a:stretch>
          <a:fillRect/>
        </a:stretch>
      </xdr:blipFill>
      <xdr:spPr bwMode="auto">
        <a:xfrm>
          <a:off x="781050" y="209550"/>
          <a:ext cx="847725" cy="916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866775</xdr:colOff>
      <xdr:row>1</xdr:row>
      <xdr:rowOff>935577</xdr:rowOff>
    </xdr:to>
    <xdr:pic>
      <xdr:nvPicPr>
        <xdr:cNvPr id="2" name="Image 4" descr="Description : en te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1689"/>
        <a:stretch>
          <a:fillRect/>
        </a:stretch>
      </xdr:blipFill>
      <xdr:spPr bwMode="auto">
        <a:xfrm>
          <a:off x="781050" y="209550"/>
          <a:ext cx="847725" cy="916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3-Saison%202016_2017\07-Stages\04-Ete\1_Inscriptions\InscriptionStagesEte2017_FicheAdherent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sc-danse@cnes.f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sc-danse@cnes.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asc-danse@cnes.f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asc-danse@cnes.f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asc-danse@cne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tabSelected="1" workbookViewId="0">
      <selection activeCell="O2" sqref="O2"/>
    </sheetView>
  </sheetViews>
  <sheetFormatPr baseColWidth="10" defaultRowHeight="15" x14ac:dyDescent="0.25"/>
  <cols>
    <col min="1" max="1" width="11.42578125" style="3"/>
    <col min="2" max="2" width="13.28515625" style="3" customWidth="1"/>
    <col min="3" max="3" width="19.140625" style="3" customWidth="1"/>
    <col min="4" max="4" width="19" style="3" customWidth="1"/>
    <col min="5" max="5" width="16.7109375" style="3" customWidth="1"/>
    <col min="6" max="6" width="16.42578125" style="3" customWidth="1"/>
    <col min="7" max="16384" width="11.42578125" style="3"/>
  </cols>
  <sheetData>
    <row r="2" spans="2:13" ht="75" customHeight="1" x14ac:dyDescent="0.25">
      <c r="B2" s="2"/>
      <c r="C2" s="103" t="s">
        <v>121</v>
      </c>
      <c r="D2" s="104"/>
      <c r="E2" s="103" t="s">
        <v>0</v>
      </c>
      <c r="F2" s="104"/>
      <c r="H2" s="3" t="s">
        <v>126</v>
      </c>
    </row>
    <row r="3" spans="2:13" x14ac:dyDescent="0.25">
      <c r="B3" s="118" t="s">
        <v>2</v>
      </c>
      <c r="C3" s="118"/>
      <c r="D3" s="118"/>
      <c r="E3" s="118"/>
      <c r="F3" s="118"/>
    </row>
    <row r="4" spans="2:13" x14ac:dyDescent="0.25">
      <c r="B4" s="4"/>
      <c r="C4" s="4"/>
      <c r="D4" s="4"/>
      <c r="E4" s="4"/>
      <c r="F4" s="4"/>
    </row>
    <row r="5" spans="2:13" x14ac:dyDescent="0.25">
      <c r="B5" s="14" t="s">
        <v>12</v>
      </c>
      <c r="D5" s="5" t="s">
        <v>13</v>
      </c>
      <c r="E5" s="4"/>
      <c r="F5" s="4"/>
    </row>
    <row r="6" spans="2:13" x14ac:dyDescent="0.25">
      <c r="B6" s="14" t="s">
        <v>149</v>
      </c>
      <c r="D6" s="5" t="s">
        <v>15</v>
      </c>
      <c r="E6" s="4"/>
      <c r="F6" s="4"/>
    </row>
    <row r="7" spans="2:13" ht="15.75" thickBot="1" x14ac:dyDescent="0.3"/>
    <row r="8" spans="2:13" ht="58.5" customHeight="1" thickTop="1" thickBot="1" x14ac:dyDescent="0.3">
      <c r="B8" s="112" t="s">
        <v>122</v>
      </c>
      <c r="C8" s="113"/>
      <c r="D8" s="113"/>
      <c r="E8" s="113"/>
      <c r="F8" s="114"/>
      <c r="H8" s="109" t="s">
        <v>20</v>
      </c>
      <c r="I8" s="110"/>
      <c r="J8" s="110"/>
      <c r="K8" s="110"/>
      <c r="L8" s="110"/>
      <c r="M8" s="111"/>
    </row>
    <row r="9" spans="2:13" ht="16.5" thickTop="1" thickBot="1" x14ac:dyDescent="0.3"/>
    <row r="10" spans="2:13" ht="151.5" customHeight="1" thickTop="1" thickBot="1" x14ac:dyDescent="0.3">
      <c r="B10" s="115" t="s">
        <v>3</v>
      </c>
      <c r="C10" s="116"/>
      <c r="D10" s="116"/>
      <c r="E10" s="116"/>
      <c r="F10" s="117"/>
      <c r="H10" s="119" t="s">
        <v>17</v>
      </c>
      <c r="I10" s="120"/>
      <c r="J10" s="120"/>
      <c r="K10" s="120"/>
      <c r="L10" s="120"/>
      <c r="M10" s="121"/>
    </row>
    <row r="11" spans="2:13" ht="16.5" thickTop="1" thickBot="1" x14ac:dyDescent="0.3"/>
    <row r="12" spans="2:13" ht="107.25" customHeight="1" thickTop="1" thickBot="1" x14ac:dyDescent="0.3">
      <c r="B12" s="105" t="s">
        <v>19</v>
      </c>
      <c r="C12" s="106"/>
      <c r="D12" s="106"/>
      <c r="E12" s="106"/>
      <c r="F12" s="107"/>
      <c r="H12" s="122" t="s">
        <v>18</v>
      </c>
      <c r="I12" s="123"/>
      <c r="J12" s="123"/>
      <c r="K12" s="123"/>
      <c r="L12" s="123"/>
      <c r="M12" s="124"/>
    </row>
    <row r="13" spans="2:13" ht="15.75" thickTop="1" x14ac:dyDescent="0.25"/>
    <row r="14" spans="2:13" ht="88.5" customHeight="1" x14ac:dyDescent="0.25">
      <c r="B14" s="122" t="s">
        <v>125</v>
      </c>
      <c r="C14" s="123"/>
      <c r="D14" s="123"/>
      <c r="E14" s="123"/>
      <c r="F14" s="123"/>
      <c r="G14" s="123"/>
      <c r="H14" s="123"/>
      <c r="I14" s="123"/>
      <c r="J14" s="123"/>
      <c r="K14" s="123"/>
      <c r="L14" s="123"/>
      <c r="M14" s="124"/>
    </row>
    <row r="16" spans="2:13" x14ac:dyDescent="0.25">
      <c r="B16" s="108" t="s">
        <v>16</v>
      </c>
      <c r="C16" s="6" t="s">
        <v>8</v>
      </c>
      <c r="D16" s="7" t="s">
        <v>7</v>
      </c>
      <c r="E16" s="8" t="s">
        <v>10</v>
      </c>
      <c r="F16" s="9" t="s">
        <v>11</v>
      </c>
    </row>
    <row r="17" spans="2:6" ht="40.5" customHeight="1" x14ac:dyDescent="0.25">
      <c r="B17" s="108"/>
      <c r="C17" s="6" t="s">
        <v>9</v>
      </c>
      <c r="D17" s="7" t="s">
        <v>4</v>
      </c>
      <c r="E17" s="8" t="s">
        <v>5</v>
      </c>
      <c r="F17" s="9" t="s">
        <v>6</v>
      </c>
    </row>
  </sheetData>
  <sheetProtection password="DD1F" sheet="1" objects="1" scenarios="1"/>
  <mergeCells count="11">
    <mergeCell ref="E2:F2"/>
    <mergeCell ref="C2:D2"/>
    <mergeCell ref="B12:F12"/>
    <mergeCell ref="B16:B17"/>
    <mergeCell ref="H8:M8"/>
    <mergeCell ref="B8:F8"/>
    <mergeCell ref="B10:F10"/>
    <mergeCell ref="B3:F3"/>
    <mergeCell ref="H10:M10"/>
    <mergeCell ref="H12:M12"/>
    <mergeCell ref="B14:M14"/>
  </mergeCells>
  <hyperlinks>
    <hyperlink ref="D5" r:id="rId1"/>
  </hyperlinks>
  <pageMargins left="0.25" right="0.25" top="0.75" bottom="0.75" header="0.3" footer="0.3"/>
  <pageSetup paperSize="9" scale="74" orientation="landscape"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C22"/>
  <sheetViews>
    <sheetView workbookViewId="0">
      <selection activeCell="BA17" sqref="BA17:BC17"/>
    </sheetView>
  </sheetViews>
  <sheetFormatPr baseColWidth="10" defaultRowHeight="15" x14ac:dyDescent="0.25"/>
  <cols>
    <col min="1" max="1" width="16" style="57" customWidth="1"/>
    <col min="2" max="2" width="22.28515625" style="57" customWidth="1"/>
    <col min="3" max="3" width="21.140625" style="57" customWidth="1"/>
    <col min="4" max="4" width="16.42578125" style="57" customWidth="1"/>
    <col min="5" max="5" width="16.7109375" style="57" customWidth="1"/>
    <col min="6" max="6" width="33.28515625" style="57" customWidth="1"/>
    <col min="7" max="7" width="27.7109375" style="57" customWidth="1"/>
    <col min="8" max="8" width="17.42578125" style="57" customWidth="1"/>
    <col min="9" max="9" width="16.5703125" style="57" customWidth="1"/>
    <col min="10" max="10" width="17" style="57" customWidth="1"/>
    <col min="11" max="11" width="15" style="57" customWidth="1"/>
    <col min="12" max="12" width="15.42578125" style="57" customWidth="1"/>
    <col min="13" max="13" width="20.140625" style="57" customWidth="1"/>
    <col min="14" max="14" width="17.42578125" style="57" customWidth="1"/>
    <col min="15" max="15" width="23.28515625" style="57" customWidth="1"/>
    <col min="16" max="17" width="17.42578125" style="57" customWidth="1"/>
    <col min="18" max="18" width="13.140625" style="57" customWidth="1"/>
    <col min="19" max="19" width="47.7109375" style="57" customWidth="1"/>
    <col min="20" max="55" width="33.7109375" style="57" customWidth="1"/>
    <col min="56" max="16384" width="11.42578125" style="57"/>
  </cols>
  <sheetData>
    <row r="2" spans="2:55" ht="75" customHeight="1" x14ac:dyDescent="0.25">
      <c r="B2" s="58"/>
      <c r="C2" s="131" t="s">
        <v>1</v>
      </c>
      <c r="D2" s="132"/>
      <c r="E2" s="133"/>
      <c r="F2" s="131" t="s">
        <v>0</v>
      </c>
      <c r="G2" s="133"/>
    </row>
    <row r="3" spans="2:55" x14ac:dyDescent="0.25">
      <c r="B3" s="134" t="s">
        <v>2</v>
      </c>
      <c r="C3" s="134"/>
      <c r="D3" s="134"/>
      <c r="E3" s="134"/>
      <c r="F3" s="134"/>
      <c r="G3" s="134"/>
    </row>
    <row r="4" spans="2:55" x14ac:dyDescent="0.25">
      <c r="B4" s="59"/>
      <c r="C4" s="59"/>
      <c r="D4" s="59"/>
      <c r="E4" s="59"/>
      <c r="F4" s="59"/>
      <c r="G4" s="59"/>
    </row>
    <row r="5" spans="2:55" x14ac:dyDescent="0.25">
      <c r="B5" s="59" t="s">
        <v>12</v>
      </c>
      <c r="C5" s="60" t="s">
        <v>13</v>
      </c>
      <c r="D5" s="60"/>
      <c r="E5" s="59"/>
      <c r="F5" s="59"/>
      <c r="G5" s="59"/>
    </row>
    <row r="6" spans="2:55" x14ac:dyDescent="0.25">
      <c r="B6" s="59" t="s">
        <v>14</v>
      </c>
      <c r="C6" s="60" t="s">
        <v>15</v>
      </c>
      <c r="D6" s="60"/>
      <c r="E6" s="59"/>
      <c r="F6" s="59"/>
      <c r="G6" s="59"/>
    </row>
    <row r="7" spans="2:55" ht="15.75" thickBot="1" x14ac:dyDescent="0.3"/>
    <row r="8" spans="2:55" ht="58.5" customHeight="1" thickTop="1" thickBot="1" x14ac:dyDescent="0.3">
      <c r="B8" s="135" t="s">
        <v>123</v>
      </c>
      <c r="C8" s="136"/>
      <c r="D8" s="136"/>
      <c r="E8" s="136"/>
      <c r="F8" s="136"/>
      <c r="G8" s="137"/>
      <c r="I8" s="138" t="s">
        <v>20</v>
      </c>
      <c r="J8" s="139"/>
      <c r="K8" s="139"/>
      <c r="L8" s="139"/>
      <c r="M8" s="139"/>
      <c r="N8" s="140"/>
      <c r="O8" s="61"/>
      <c r="P8" s="61"/>
      <c r="Q8" s="61"/>
    </row>
    <row r="9" spans="2:55" ht="15.75" thickTop="1" x14ac:dyDescent="0.25">
      <c r="B9" s="62"/>
      <c r="C9" s="62"/>
      <c r="D9" s="62"/>
      <c r="E9" s="62"/>
      <c r="F9" s="62"/>
      <c r="G9" s="62"/>
      <c r="I9" s="61"/>
      <c r="J9" s="61"/>
      <c r="K9" s="61"/>
      <c r="L9" s="61"/>
      <c r="M9" s="61"/>
      <c r="N9" s="61"/>
      <c r="O9" s="61"/>
      <c r="P9" s="61"/>
      <c r="Q9" s="61"/>
    </row>
    <row r="10" spans="2:55" x14ac:dyDescent="0.25">
      <c r="B10" s="125" t="s">
        <v>130</v>
      </c>
      <c r="C10" s="126"/>
      <c r="D10" s="126"/>
      <c r="E10" s="126"/>
      <c r="F10" s="126"/>
      <c r="G10" s="126"/>
      <c r="H10" s="126"/>
      <c r="I10" s="126"/>
      <c r="J10" s="126"/>
      <c r="K10" s="126"/>
      <c r="L10" s="126"/>
      <c r="M10" s="126"/>
      <c r="N10" s="127"/>
      <c r="O10" s="63"/>
      <c r="P10" s="63"/>
      <c r="Q10" s="63"/>
    </row>
    <row r="11" spans="2:55" ht="78.75" customHeight="1" x14ac:dyDescent="0.25">
      <c r="B11" s="128"/>
      <c r="C11" s="129"/>
      <c r="D11" s="129"/>
      <c r="E11" s="129"/>
      <c r="F11" s="129"/>
      <c r="G11" s="129"/>
      <c r="H11" s="129"/>
      <c r="I11" s="129"/>
      <c r="J11" s="129"/>
      <c r="K11" s="129"/>
      <c r="L11" s="129"/>
      <c r="M11" s="129"/>
      <c r="N11" s="130"/>
      <c r="O11" s="63"/>
      <c r="P11" s="63"/>
      <c r="Q11" s="63"/>
    </row>
    <row r="13" spans="2:55" ht="69.75" customHeight="1" x14ac:dyDescent="0.25">
      <c r="B13" s="141" t="s">
        <v>131</v>
      </c>
      <c r="C13" s="142"/>
      <c r="D13" s="142"/>
      <c r="E13" s="142"/>
      <c r="F13" s="142"/>
      <c r="G13" s="142"/>
      <c r="H13" s="142"/>
      <c r="I13" s="142"/>
      <c r="J13" s="142"/>
      <c r="K13" s="142"/>
      <c r="L13" s="142"/>
      <c r="M13" s="142"/>
      <c r="N13" s="143"/>
      <c r="O13" s="63"/>
      <c r="P13" s="63"/>
      <c r="Q13" s="63"/>
    </row>
    <row r="16" spans="2:55" ht="120.75" customHeight="1" thickBot="1" x14ac:dyDescent="0.3">
      <c r="F16" s="144" t="s">
        <v>34</v>
      </c>
      <c r="G16" s="145"/>
      <c r="H16" s="145"/>
      <c r="I16" s="146"/>
      <c r="J16" s="147" t="s">
        <v>21</v>
      </c>
      <c r="K16" s="148"/>
      <c r="L16" s="148"/>
      <c r="M16" s="148"/>
      <c r="N16" s="149"/>
      <c r="O16" s="150" t="s">
        <v>59</v>
      </c>
      <c r="P16" s="150" t="s">
        <v>127</v>
      </c>
      <c r="Q16" s="150" t="s">
        <v>60</v>
      </c>
      <c r="R16" s="150" t="s">
        <v>53</v>
      </c>
      <c r="S16" s="150" t="s">
        <v>22</v>
      </c>
      <c r="T16" s="166" t="s">
        <v>99</v>
      </c>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row>
    <row r="17" spans="1:55" ht="91.5" customHeight="1" thickTop="1" thickBot="1" x14ac:dyDescent="0.3">
      <c r="B17" s="49" t="s">
        <v>23</v>
      </c>
      <c r="C17" s="49" t="s">
        <v>24</v>
      </c>
      <c r="D17" s="49" t="s">
        <v>36</v>
      </c>
      <c r="E17" s="64" t="s">
        <v>35</v>
      </c>
      <c r="F17" s="49" t="s">
        <v>25</v>
      </c>
      <c r="G17" s="49" t="s">
        <v>26</v>
      </c>
      <c r="H17" s="49" t="s">
        <v>27</v>
      </c>
      <c r="I17" s="49" t="s">
        <v>28</v>
      </c>
      <c r="J17" s="65" t="s">
        <v>29</v>
      </c>
      <c r="K17" s="64" t="s">
        <v>30</v>
      </c>
      <c r="L17" s="64" t="s">
        <v>40</v>
      </c>
      <c r="M17" s="49" t="s">
        <v>31</v>
      </c>
      <c r="N17" s="64" t="s">
        <v>32</v>
      </c>
      <c r="O17" s="153"/>
      <c r="P17" s="153"/>
      <c r="Q17" s="153"/>
      <c r="R17" s="151"/>
      <c r="S17" s="152"/>
      <c r="T17" s="154" t="s">
        <v>82</v>
      </c>
      <c r="U17" s="155"/>
      <c r="V17" s="156"/>
      <c r="W17" s="154" t="s">
        <v>83</v>
      </c>
      <c r="X17" s="155"/>
      <c r="Y17" s="156"/>
      <c r="Z17" s="154" t="s">
        <v>84</v>
      </c>
      <c r="AA17" s="155"/>
      <c r="AB17" s="156"/>
      <c r="AC17" s="154" t="s">
        <v>85</v>
      </c>
      <c r="AD17" s="155"/>
      <c r="AE17" s="156"/>
      <c r="AF17" s="154" t="s">
        <v>86</v>
      </c>
      <c r="AG17" s="155"/>
      <c r="AH17" s="156"/>
      <c r="AI17" s="154" t="s">
        <v>87</v>
      </c>
      <c r="AJ17" s="155"/>
      <c r="AK17" s="156"/>
      <c r="AL17" s="154" t="s">
        <v>91</v>
      </c>
      <c r="AM17" s="155"/>
      <c r="AN17" s="156"/>
      <c r="AO17" s="154" t="s">
        <v>88</v>
      </c>
      <c r="AP17" s="155"/>
      <c r="AQ17" s="156"/>
      <c r="AR17" s="154" t="s">
        <v>92</v>
      </c>
      <c r="AS17" s="155"/>
      <c r="AT17" s="167"/>
      <c r="AU17" s="167"/>
      <c r="AV17" s="167"/>
      <c r="AW17" s="156"/>
      <c r="AX17" s="154" t="s">
        <v>89</v>
      </c>
      <c r="AY17" s="155"/>
      <c r="AZ17" s="156"/>
      <c r="BA17" s="154" t="s">
        <v>97</v>
      </c>
      <c r="BB17" s="155"/>
      <c r="BC17" s="156"/>
    </row>
    <row r="18" spans="1:55" ht="77.25" customHeight="1" thickTop="1" thickBot="1" x14ac:dyDescent="0.3">
      <c r="A18" s="66" t="s">
        <v>76</v>
      </c>
      <c r="B18" s="50"/>
      <c r="C18" s="50"/>
      <c r="D18" s="51" t="s">
        <v>39</v>
      </c>
      <c r="E18" s="50"/>
      <c r="F18" s="50"/>
      <c r="G18" s="50"/>
      <c r="H18" s="50"/>
      <c r="I18" s="50"/>
      <c r="J18" s="67">
        <f>V20+Y20+AB20+AE20+AH20+AK20+AN20+AQ20+AW20+AZ20+BC20</f>
        <v>0</v>
      </c>
      <c r="K18" s="51">
        <v>0</v>
      </c>
      <c r="L18" s="51">
        <v>0</v>
      </c>
      <c r="M18" s="52"/>
      <c r="N18" s="50"/>
      <c r="O18" s="50"/>
      <c r="P18" s="51">
        <v>0</v>
      </c>
      <c r="Q18" s="51" t="s">
        <v>33</v>
      </c>
      <c r="R18" s="51" t="s">
        <v>33</v>
      </c>
      <c r="S18" s="53"/>
      <c r="T18" s="157"/>
      <c r="U18" s="158"/>
      <c r="V18" s="159"/>
      <c r="W18" s="160" t="s">
        <v>81</v>
      </c>
      <c r="X18" s="161"/>
      <c r="Y18" s="161"/>
      <c r="Z18" s="161"/>
      <c r="AA18" s="161"/>
      <c r="AB18" s="162"/>
      <c r="AC18" s="168"/>
      <c r="AD18" s="169"/>
      <c r="AE18" s="170"/>
      <c r="AF18" s="163" t="s">
        <v>75</v>
      </c>
      <c r="AG18" s="164"/>
      <c r="AH18" s="165"/>
      <c r="AI18" s="163" t="s">
        <v>75</v>
      </c>
      <c r="AJ18" s="164"/>
      <c r="AK18" s="165"/>
      <c r="AL18" s="163"/>
      <c r="AM18" s="164"/>
      <c r="AN18" s="165"/>
      <c r="AO18" s="163"/>
      <c r="AP18" s="164"/>
      <c r="AQ18" s="165"/>
      <c r="AR18" s="163" t="s">
        <v>98</v>
      </c>
      <c r="AS18" s="164"/>
      <c r="AT18" s="164"/>
      <c r="AU18" s="164"/>
      <c r="AV18" s="164"/>
      <c r="AW18" s="165"/>
      <c r="AX18" s="163" t="s">
        <v>90</v>
      </c>
      <c r="AY18" s="164"/>
      <c r="AZ18" s="165"/>
      <c r="BA18" s="163" t="s">
        <v>96</v>
      </c>
      <c r="BB18" s="164"/>
      <c r="BC18" s="165"/>
    </row>
    <row r="19" spans="1:55" ht="47.25" customHeight="1" thickTop="1" thickBot="1" x14ac:dyDescent="0.3">
      <c r="B19" s="68"/>
      <c r="C19" s="68"/>
      <c r="D19" s="68"/>
      <c r="E19" s="68"/>
      <c r="F19" s="68"/>
      <c r="G19" s="68"/>
      <c r="H19" s="68"/>
      <c r="I19" s="68"/>
      <c r="J19" s="69"/>
      <c r="K19" s="70"/>
      <c r="L19" s="71" t="s">
        <v>56</v>
      </c>
      <c r="M19" s="54" t="s">
        <v>126</v>
      </c>
      <c r="N19" s="68"/>
      <c r="O19" s="72" t="s">
        <v>57</v>
      </c>
      <c r="P19" s="54"/>
      <c r="Q19" s="73"/>
      <c r="S19" s="74"/>
      <c r="T19" s="75" t="s">
        <v>77</v>
      </c>
      <c r="U19" s="76" t="s">
        <v>78</v>
      </c>
      <c r="V19" s="77" t="s">
        <v>79</v>
      </c>
      <c r="W19" s="75" t="s">
        <v>77</v>
      </c>
      <c r="X19" s="76" t="s">
        <v>78</v>
      </c>
      <c r="Y19" s="77" t="s">
        <v>79</v>
      </c>
      <c r="Z19" s="75" t="s">
        <v>77</v>
      </c>
      <c r="AA19" s="76" t="s">
        <v>78</v>
      </c>
      <c r="AB19" s="77" t="s">
        <v>79</v>
      </c>
      <c r="AC19" s="78" t="s">
        <v>77</v>
      </c>
      <c r="AD19" s="79" t="s">
        <v>78</v>
      </c>
      <c r="AE19" s="80" t="s">
        <v>79</v>
      </c>
      <c r="AF19" s="78" t="s">
        <v>77</v>
      </c>
      <c r="AG19" s="79" t="s">
        <v>78</v>
      </c>
      <c r="AH19" s="80" t="s">
        <v>79</v>
      </c>
      <c r="AI19" s="78" t="s">
        <v>77</v>
      </c>
      <c r="AJ19" s="79" t="s">
        <v>78</v>
      </c>
      <c r="AK19" s="80" t="s">
        <v>79</v>
      </c>
      <c r="AL19" s="78" t="s">
        <v>77</v>
      </c>
      <c r="AM19" s="79" t="s">
        <v>78</v>
      </c>
      <c r="AN19" s="80" t="s">
        <v>79</v>
      </c>
      <c r="AO19" s="78" t="s">
        <v>77</v>
      </c>
      <c r="AP19" s="79" t="s">
        <v>78</v>
      </c>
      <c r="AQ19" s="80" t="s">
        <v>79</v>
      </c>
      <c r="AR19" s="78" t="s">
        <v>77</v>
      </c>
      <c r="AS19" s="79" t="s">
        <v>78</v>
      </c>
      <c r="AT19" s="81" t="s">
        <v>95</v>
      </c>
      <c r="AU19" s="81" t="s">
        <v>93</v>
      </c>
      <c r="AV19" s="81" t="s">
        <v>94</v>
      </c>
      <c r="AW19" s="80" t="s">
        <v>79</v>
      </c>
      <c r="AX19" s="78" t="s">
        <v>77</v>
      </c>
      <c r="AY19" s="79" t="s">
        <v>78</v>
      </c>
      <c r="AZ19" s="80" t="s">
        <v>79</v>
      </c>
      <c r="BA19" s="78" t="s">
        <v>77</v>
      </c>
      <c r="BB19" s="79" t="s">
        <v>78</v>
      </c>
      <c r="BC19" s="80" t="s">
        <v>79</v>
      </c>
    </row>
    <row r="20" spans="1:55" ht="53.25" customHeight="1" thickTop="1" thickBot="1" x14ac:dyDescent="0.3">
      <c r="O20" s="72" t="s">
        <v>58</v>
      </c>
      <c r="P20" s="54"/>
      <c r="Q20" s="68"/>
      <c r="S20" s="82" t="s">
        <v>80</v>
      </c>
      <c r="T20" s="55">
        <v>0</v>
      </c>
      <c r="U20" s="55">
        <v>0</v>
      </c>
      <c r="V20" s="83">
        <f>IF(AND($P$18=1,$P$21=Donnees!J1),IF(AND(T20=1,U20=0),Donnees!J2*0.8,IF(AND(T20=0,U20=1),Donnees!J3*0.8,IF(AND(T20=1,U20=1),"Erreur: choisir une date d'inscription",0))),IF(AND($P$18=2,$P$21=Donnees!J1),IF(AND(T20=1,U20=0),Donnees!J2*0.64,IF(AND(T20=0,U20=1),Donnees!J3*0.64,IF(AND(T20=1,U20=1),"Erreur: choisir une date d'inscription",0))),IF(AND(T20=1,U20=0),Donnees!J2,IF(AND(T20=0,U20=1),Donnees!J3,IF(AND(T20=1,U20=1),"Erreur: choisir une date d'inscription",0)))))</f>
        <v>0</v>
      </c>
      <c r="W20" s="56">
        <v>0</v>
      </c>
      <c r="X20" s="55">
        <v>0</v>
      </c>
      <c r="Y20" s="83">
        <f>IF(AND($P$18=1,$P$21=Donnees!K1),IF(AND(W20=1,X20=0),Donnees!K2*0.8,IF(AND(W20=0,X20=1),Donnees!K3*0.8,IF(AND(W20=1,X20=1),"Erreur: choisir une date d'inscription",0))),IF(AND($P$18=2,$P$21=Donnees!K1),IF(AND(W20=1,X20=0),Donnees!K2*0.64,IF(AND(W20=0,X20=1),Donnees!K3*0.64,IF(AND(W20=1,X20=1),"Erreur: choisir une date d'inscription",0))),IF(AND(W20=1,X20=0),Donnees!K2,IF(AND(W20=0,X20=1),Donnees!K3,IF(AND(W20=1,X20=1),"Erreur: choisir une date d'inscription",0)))))</f>
        <v>0</v>
      </c>
      <c r="Z20" s="55">
        <v>0</v>
      </c>
      <c r="AA20" s="55">
        <v>0</v>
      </c>
      <c r="AB20" s="83">
        <f>IF(AND($P$18=1,$P$21=Donnees!L1),IF(AND(Z20=1,AA20=0),Donnees!L2*0.8,IF(AND(Z20=0,AA20=1),Donnees!L3*0.8,IF(AND(Z20=1,AA20=1),"Erreur: choisir une date d'inscription",0))),IF(AND($P$18=2,$P$21=Donnees!L1),IF(AND(Z20=1,AA20=0),Donnees!L2*0.64,IF(AND(Z20=0,AA20=1),Donnees!L3*0.64,IF(AND(Z20=1,AA20=1),"Erreur: choisir une date d'inscription",0))),IF(AND(Z20=1,AA20=0),Donnees!L2,IF(AND(Z20=0,AA20=1),Donnees!L3,IF(AND(Z20=1,AA20=1),"Erreur: choisir une date d'inscription",0)))))</f>
        <v>0</v>
      </c>
      <c r="AC20" s="55">
        <v>0</v>
      </c>
      <c r="AD20" s="55">
        <v>0</v>
      </c>
      <c r="AE20" s="83">
        <f>IF(AND($P$18=1,$P$21=Donnees!M1),IF(AND(AC20=1,AD20=0),Donnees!M2*0.8,IF(AND(AC20=0,AD20=1),Donnees!M3*0.8,IF(AND(AC20=1,AD20=1),"Erreur: choisir une date d'inscription",0))),IF(AND($P$18=2,$P$21=Donnees!M1),IF(AND(AC20=1,AD20=0),Donnees!M2*0.64,IF(AND(AC20=0,AD20=1),Donnees!M3*0.64,IF(AND(AC20=1,AD20=1),"Erreur: choisir une date d'inscription",0))),IF(AND(AC20=1,AD20=0),Donnees!M2,IF(AND(AC20=0,AD20=1),Donnees!M3,IF(AND(AC20=1,AD20=1),"Erreur: choisir une date d'inscription",0)))))</f>
        <v>0</v>
      </c>
      <c r="AF20" s="55">
        <v>0</v>
      </c>
      <c r="AG20" s="55">
        <v>0</v>
      </c>
      <c r="AH20" s="83">
        <f>IF(AND($P$18=1,$P$21=Donnees!N1),IF(AND(AF20=1,AG20=0),Donnees!N2*0.8,IF(AND(AF20=0,AG20=1),Donnees!N3*0.8,IF(AND(AF20=1,AG20=1),"Erreur: choisir une date d'inscription",0))),IF(AND($P$18=2,$P$21=Donnees!N1),IF(AND(AF20=1,AG20=0),Donnees!N2*0.64,IF(AND(AF20=0,AG20=1),Donnees!N3*0.64,IF(AND(AF20=1,AG20=1),"Erreur: choisir une date d'inscription",0))),IF(AND(AF20=1,AG20=0),Donnees!N2,IF(AND(AF20=0,AG20=1),Donnees!N3,IF(AND(AF20=1,AG20=1),"Erreur: choisir une date d'inscription",0)))))</f>
        <v>0</v>
      </c>
      <c r="AI20" s="56">
        <v>0</v>
      </c>
      <c r="AJ20" s="55">
        <v>0</v>
      </c>
      <c r="AK20" s="83">
        <f>IF(AND($P$18=1,$P$21=Donnees!O1),IF(AND(AI20=1,AJ20=0),Donnees!O2*0.8,IF(AND(AI20=0,AJ20=1),Donnees!O3*0.8,IF(AND(AI20=1,AJ20=1),"Erreur: choisir une date d'inscription",0))),IF(AND($P$18=2,$P$21=Donnees!O1),IF(AND(AI20=1,AJ20=0),Donnees!O2*0.64,IF(AND(AI20=0,AJ20=1),Donnees!O3*0.64,IF(AND(AI20=1,AJ20=1),"Erreur: choisir une date d'inscription",0))),IF(AND(AI20=1,AJ20=0),Donnees!O2,IF(AND(AI20=0,AJ20=1),Donnees!O3,IF(AND(AI20=1,AJ20=1),"Erreur: choisir une date d'inscription",0)))))</f>
        <v>0</v>
      </c>
      <c r="AL20" s="55">
        <v>0</v>
      </c>
      <c r="AM20" s="55">
        <v>0</v>
      </c>
      <c r="AN20" s="83">
        <f>IF(AND($P$18=1,$P$21=Donnees!P1),IF(AND(AL20=1,AM20=0),Donnees!P2*0.8,IF(AND(AL20=0,AM20=1),Donnees!P3*0.8,IF(AND(AL20=1,AM20=1),"Erreur: choisir une date d'inscription",0))),IF(AND($P$18=2,$P$21=Donnees!P1),IF(AND(AL20=1,AM20=0),Donnees!P2*0.64,IF(AND(AL20=0,AM20=1),Donnees!P3*0.64,IF(AND(AL20=1,AM20=1),"Erreur: choisir une date d'inscription",0))),IF(AND(AL20=1,AM20=0),Donnees!P2,IF(AND(AL20=0,AM20=1),Donnees!P3,IF(AND(AL20=1,AM20=1),"Erreur: choisir une date d'inscription",0)))))</f>
        <v>0</v>
      </c>
      <c r="AO20" s="55">
        <v>0</v>
      </c>
      <c r="AP20" s="55">
        <v>0</v>
      </c>
      <c r="AQ20" s="83">
        <f>IF(AND($P$18=1,$P$21=Donnees!Q1),IF(AND(AO20=1,AP20=0),Donnees!Q2*0.8,IF(AND(AO20=0,AP20=1),Donnees!Q3*0.8,IF(AND(AO20=1,AP20=1),"Erreur: choisir une date d'inscription",0))),IF(AND($P$18=2,$P$21=Donnees!Q1),IF(AND(AO20=1,AP20=0),Donnees!Q2*0.64,IF(AND(AO20=0,AP20=1),Donnees!Q3*0.64,IF(AND(AO20=1,AP20=1),"Erreur: choisir une date d'inscription",0))),IF(AND(AO20=1,AP20=0),Donnees!Q2,IF(AND(AO20=0,AP20=1),Donnees!Q3,IF(AND(AO20=1,AP20=1),"Erreur: choisir une date d'inscription",0)))))</f>
        <v>0</v>
      </c>
      <c r="AR20" s="55">
        <v>0</v>
      </c>
      <c r="AS20" s="55">
        <v>0</v>
      </c>
      <c r="AT20" s="55">
        <v>0</v>
      </c>
      <c r="AU20" s="55">
        <v>0</v>
      </c>
      <c r="AV20" s="55">
        <v>0</v>
      </c>
      <c r="AW20" s="83">
        <f>IF(AND($P$18=1,$P$21=Donnees!R1),IF(AND(AR20=1,AS20=0),Donnees!R2*0.8,IF(AND(AR20=0,AS20=1),Donnees!R3*0.8,IF(AND(AR20=1,AS20=1),"Erreur: choisir une date d'inscription",0))),IF(AND($P$18=2,$P$21=Donnees!R1),IF(AND(AR20=1,AS20=0),Donnees!R2*0.64,IF(AND(AR20=0,AS20=1),Donnees!R3*0.64,IF(AND(AR20=1,AS20=1),"Erreur: choisir une date d'inscription",0))),IF(AND(AR20=1,AS20=0),Donnees!R2,IF(AND(AR20=0,AS20=1),Donnees!R3,IF(AND(AR20=1,AS20=1),"Erreur: choisir une date d'inscription",0)))))</f>
        <v>0</v>
      </c>
      <c r="AX20" s="55">
        <v>0</v>
      </c>
      <c r="AY20" s="55">
        <v>0</v>
      </c>
      <c r="AZ20" s="83">
        <f>IF(AND($P$18=1,$P$21=Donnees!S1),IF(AND(AX20=1,AY20=0),Donnees!S2*0.8,IF(AND(AX20=0,AY20=1),Donnees!S3*0.8,IF(AND(AX20=1,AY20=1),"Erreur: choisir une date d'inscription",0))),IF(AND($P$18=2,$P$21=Donnees!S1),IF(AND(AX20=1,AY20=0),Donnees!S2*0.64,IF(AND(AX20=0,AY20=1),Donnees!S3*0.64,IF(AND(AX20=1,AY20=1),"Erreur: choisir une date d'inscription",0))),IF(AND(AX20=1,AY20=0),Donnees!S2,IF(AND(AX20=0,AY20=1),Donnees!S3,IF(AND(AX20=1,AY20=1),"Erreur: choisir une date d'inscription",0)))))</f>
        <v>0</v>
      </c>
      <c r="BA20" s="55">
        <v>0</v>
      </c>
      <c r="BB20" s="55">
        <v>0</v>
      </c>
      <c r="BC20" s="83">
        <f>IF(AND($P$18=1,$P$21=Donnees!T1),IF(AND(BA20=1,BB20=0),Donnees!T2*0.8,IF(AND(BA20=0,BB20=1),Donnees!T3*0.8,IF(AND(BA20=1,BB20=1),"Erreur: choisir une date d'inscription",0))),IF(AND($P$18=2,$P$21=Donnees!T1),IF(AND(BA20=1,BB20=0),Donnees!T2*0.64,IF(AND(BA20=0,BB20=1),Donnees!T3*0.64,IF(AND(BA20=1,BB20=1),"Erreur: choisir une date d'inscription",0))),IF(AND(BA20=1,BB20=0),Donnees!T2,IF(AND(BA20=0,BB20=1),Donnees!T3,IF(AND(BA20=1,BB20=1),"Erreur: choisir une date d'inscription",0)))))</f>
        <v>0</v>
      </c>
    </row>
    <row r="21" spans="1:55" ht="35.25" customHeight="1" thickTop="1" thickBot="1" x14ac:dyDescent="0.3">
      <c r="O21" s="85" t="s">
        <v>128</v>
      </c>
      <c r="P21" s="54"/>
    </row>
    <row r="22" spans="1:55" ht="15.75" thickTop="1" x14ac:dyDescent="0.25"/>
  </sheetData>
  <sheetProtection password="DD1F" sheet="1" objects="1" scenarios="1"/>
  <mergeCells count="36">
    <mergeCell ref="BA17:BC17"/>
    <mergeCell ref="BA18:BC18"/>
    <mergeCell ref="T16:BC16"/>
    <mergeCell ref="AL18:AN18"/>
    <mergeCell ref="AL17:AN17"/>
    <mergeCell ref="AO17:AQ17"/>
    <mergeCell ref="AO18:AQ18"/>
    <mergeCell ref="AX17:AZ17"/>
    <mergeCell ref="AX18:AZ18"/>
    <mergeCell ref="AR17:AW17"/>
    <mergeCell ref="AR18:AW18"/>
    <mergeCell ref="AC17:AE17"/>
    <mergeCell ref="AC18:AE18"/>
    <mergeCell ref="AF18:AH18"/>
    <mergeCell ref="AF17:AH17"/>
    <mergeCell ref="AI18:AK18"/>
    <mergeCell ref="AI17:AK17"/>
    <mergeCell ref="T17:V17"/>
    <mergeCell ref="T18:V18"/>
    <mergeCell ref="W17:Y17"/>
    <mergeCell ref="Z17:AB17"/>
    <mergeCell ref="W18:AB18"/>
    <mergeCell ref="B13:N13"/>
    <mergeCell ref="F16:I16"/>
    <mergeCell ref="J16:N16"/>
    <mergeCell ref="R16:R17"/>
    <mergeCell ref="S16:S17"/>
    <mergeCell ref="P16:P17"/>
    <mergeCell ref="O16:O17"/>
    <mergeCell ref="Q16:Q17"/>
    <mergeCell ref="B10:N11"/>
    <mergeCell ref="C2:E2"/>
    <mergeCell ref="F2:G2"/>
    <mergeCell ref="B3:G3"/>
    <mergeCell ref="B8:G8"/>
    <mergeCell ref="I8:N8"/>
  </mergeCells>
  <conditionalFormatting sqref="J18:J19">
    <cfRule type="cellIs" dxfId="141" priority="103" operator="greaterThan">
      <formula>0</formula>
    </cfRule>
  </conditionalFormatting>
  <conditionalFormatting sqref="T20">
    <cfRule type="cellIs" dxfId="140" priority="101" operator="equal">
      <formula>1</formula>
    </cfRule>
  </conditionalFormatting>
  <conditionalFormatting sqref="U20">
    <cfRule type="cellIs" dxfId="139" priority="100" operator="equal">
      <formula>1</formula>
    </cfRule>
  </conditionalFormatting>
  <conditionalFormatting sqref="V20">
    <cfRule type="cellIs" dxfId="138" priority="98" operator="equal">
      <formula>"""Erreur: choisir une date d'inscription"""</formula>
    </cfRule>
    <cfRule type="cellIs" dxfId="137" priority="99" operator="greaterThan">
      <formula>0</formula>
    </cfRule>
  </conditionalFormatting>
  <conditionalFormatting sqref="W20">
    <cfRule type="cellIs" dxfId="136" priority="96" operator="equal">
      <formula>1</formula>
    </cfRule>
  </conditionalFormatting>
  <conditionalFormatting sqref="X20">
    <cfRule type="cellIs" dxfId="135" priority="95" operator="equal">
      <formula>1</formula>
    </cfRule>
  </conditionalFormatting>
  <conditionalFormatting sqref="Z20">
    <cfRule type="cellIs" dxfId="134" priority="92" operator="equal">
      <formula>1</formula>
    </cfRule>
  </conditionalFormatting>
  <conditionalFormatting sqref="AA20">
    <cfRule type="cellIs" dxfId="133" priority="91" operator="equal">
      <formula>1</formula>
    </cfRule>
  </conditionalFormatting>
  <conditionalFormatting sqref="AC20">
    <cfRule type="cellIs" dxfId="132" priority="88" operator="equal">
      <formula>1</formula>
    </cfRule>
  </conditionalFormatting>
  <conditionalFormatting sqref="AD20">
    <cfRule type="cellIs" dxfId="131" priority="87" operator="equal">
      <formula>1</formula>
    </cfRule>
  </conditionalFormatting>
  <conditionalFormatting sqref="AF20">
    <cfRule type="cellIs" dxfId="130" priority="84" operator="equal">
      <formula>1</formula>
    </cfRule>
  </conditionalFormatting>
  <conditionalFormatting sqref="AG20">
    <cfRule type="cellIs" dxfId="129" priority="83" operator="equal">
      <formula>1</formula>
    </cfRule>
  </conditionalFormatting>
  <conditionalFormatting sqref="AI20">
    <cfRule type="cellIs" dxfId="128" priority="80" operator="equal">
      <formula>1</formula>
    </cfRule>
  </conditionalFormatting>
  <conditionalFormatting sqref="AJ20">
    <cfRule type="cellIs" dxfId="127" priority="79" operator="equal">
      <formula>1</formula>
    </cfRule>
  </conditionalFormatting>
  <conditionalFormatting sqref="AL20">
    <cfRule type="cellIs" dxfId="126" priority="76" operator="equal">
      <formula>1</formula>
    </cfRule>
  </conditionalFormatting>
  <conditionalFormatting sqref="AM20">
    <cfRule type="cellIs" dxfId="125" priority="75" operator="equal">
      <formula>1</formula>
    </cfRule>
  </conditionalFormatting>
  <conditionalFormatting sqref="AO20">
    <cfRule type="cellIs" dxfId="124" priority="72" operator="equal">
      <formula>1</formula>
    </cfRule>
  </conditionalFormatting>
  <conditionalFormatting sqref="AP20">
    <cfRule type="cellIs" dxfId="123" priority="71" operator="equal">
      <formula>1</formula>
    </cfRule>
  </conditionalFormatting>
  <conditionalFormatting sqref="AY20">
    <cfRule type="cellIs" dxfId="122" priority="67" operator="equal">
      <formula>1</formula>
    </cfRule>
  </conditionalFormatting>
  <conditionalFormatting sqref="AR20">
    <cfRule type="cellIs" dxfId="121" priority="64" operator="equal">
      <formula>1</formula>
    </cfRule>
  </conditionalFormatting>
  <conditionalFormatting sqref="AS20">
    <cfRule type="cellIs" dxfId="120" priority="63" operator="equal">
      <formula>1</formula>
    </cfRule>
  </conditionalFormatting>
  <conditionalFormatting sqref="AX20">
    <cfRule type="cellIs" dxfId="119" priority="59" operator="equal">
      <formula>"""Erreur: choisir une date d'inscription"""</formula>
    </cfRule>
    <cfRule type="cellIs" dxfId="118" priority="60" operator="greaterThan">
      <formula>0</formula>
    </cfRule>
  </conditionalFormatting>
  <conditionalFormatting sqref="AT20:AV20">
    <cfRule type="cellIs" dxfId="117" priority="57" operator="equal">
      <formula>"""Erreur: choisir une date d'inscription"""</formula>
    </cfRule>
    <cfRule type="cellIs" dxfId="116" priority="58" operator="greaterThan">
      <formula>0</formula>
    </cfRule>
  </conditionalFormatting>
  <conditionalFormatting sqref="BB20">
    <cfRule type="cellIs" dxfId="115" priority="56" operator="equal">
      <formula>1</formula>
    </cfRule>
  </conditionalFormatting>
  <conditionalFormatting sqref="BA20">
    <cfRule type="cellIs" dxfId="114" priority="52" operator="equal">
      <formula>"""Erreur: choisir une date d'inscription"""</formula>
    </cfRule>
    <cfRule type="cellIs" dxfId="113" priority="53" operator="greaterThan">
      <formula>0</formula>
    </cfRule>
  </conditionalFormatting>
  <conditionalFormatting sqref="K18">
    <cfRule type="cellIs" dxfId="112" priority="46" operator="equal">
      <formula>0</formula>
    </cfRule>
    <cfRule type="cellIs" dxfId="111" priority="47" operator="equal">
      <formula>$J$18</formula>
    </cfRule>
    <cfRule type="cellIs" dxfId="110" priority="48" operator="between">
      <formula>0</formula>
      <formula>$J$18</formula>
    </cfRule>
  </conditionalFormatting>
  <conditionalFormatting sqref="L18">
    <cfRule type="cellIs" dxfId="109" priority="43" operator="lessThanOrEqual">
      <formula>0</formula>
    </cfRule>
    <cfRule type="cellIs" dxfId="108" priority="44" operator="between">
      <formula>0</formula>
      <formula>6</formula>
    </cfRule>
    <cfRule type="cellIs" dxfId="107" priority="45" operator="greaterThan">
      <formula>6</formula>
    </cfRule>
  </conditionalFormatting>
  <conditionalFormatting sqref="N18">
    <cfRule type="cellIs" dxfId="106" priority="41" operator="equal">
      <formula>""""""</formula>
    </cfRule>
  </conditionalFormatting>
  <conditionalFormatting sqref="P18">
    <cfRule type="cellIs" dxfId="105" priority="40" operator="notEqual">
      <formula>0</formula>
    </cfRule>
  </conditionalFormatting>
  <conditionalFormatting sqref="AB20">
    <cfRule type="cellIs" dxfId="104" priority="17" operator="equal">
      <formula>"""Erreur: choisir une date d'inscription"""</formula>
    </cfRule>
    <cfRule type="cellIs" dxfId="103" priority="18" operator="greaterThan">
      <formula>0</formula>
    </cfRule>
  </conditionalFormatting>
  <conditionalFormatting sqref="Y20">
    <cfRule type="cellIs" dxfId="102" priority="19" operator="equal">
      <formula>"""Erreur: choisir une date d'inscription"""</formula>
    </cfRule>
    <cfRule type="cellIs" dxfId="101" priority="20" operator="greaterThan">
      <formula>0</formula>
    </cfRule>
  </conditionalFormatting>
  <conditionalFormatting sqref="AE20">
    <cfRule type="cellIs" dxfId="100" priority="15" operator="equal">
      <formula>"""Erreur: choisir une date d'inscription"""</formula>
    </cfRule>
    <cfRule type="cellIs" dxfId="99" priority="16" operator="greaterThan">
      <formula>0</formula>
    </cfRule>
  </conditionalFormatting>
  <conditionalFormatting sqref="AH20">
    <cfRule type="cellIs" dxfId="98" priority="13" operator="equal">
      <formula>"""Erreur: choisir une date d'inscription"""</formula>
    </cfRule>
    <cfRule type="cellIs" dxfId="97" priority="14" operator="greaterThan">
      <formula>0</formula>
    </cfRule>
  </conditionalFormatting>
  <conditionalFormatting sqref="AK20">
    <cfRule type="cellIs" dxfId="96" priority="11" operator="equal">
      <formula>"""Erreur: choisir une date d'inscription"""</formula>
    </cfRule>
    <cfRule type="cellIs" dxfId="95" priority="12" operator="greaterThan">
      <formula>0</formula>
    </cfRule>
  </conditionalFormatting>
  <conditionalFormatting sqref="AN20">
    <cfRule type="cellIs" dxfId="94" priority="9" operator="equal">
      <formula>"""Erreur: choisir une date d'inscription"""</formula>
    </cfRule>
    <cfRule type="cellIs" dxfId="93" priority="10" operator="greaterThan">
      <formula>0</formula>
    </cfRule>
  </conditionalFormatting>
  <conditionalFormatting sqref="AQ20">
    <cfRule type="cellIs" dxfId="92" priority="7" operator="equal">
      <formula>"""Erreur: choisir une date d'inscription"""</formula>
    </cfRule>
    <cfRule type="cellIs" dxfId="91" priority="8" operator="greaterThan">
      <formula>0</formula>
    </cfRule>
  </conditionalFormatting>
  <conditionalFormatting sqref="AW20">
    <cfRule type="cellIs" dxfId="90" priority="5" operator="equal">
      <formula>"""Erreur: choisir une date d'inscription"""</formula>
    </cfRule>
    <cfRule type="cellIs" dxfId="89" priority="6" operator="greaterThan">
      <formula>0</formula>
    </cfRule>
  </conditionalFormatting>
  <conditionalFormatting sqref="AZ20">
    <cfRule type="cellIs" dxfId="88" priority="3" operator="equal">
      <formula>"""Erreur: choisir une date d'inscription"""</formula>
    </cfRule>
    <cfRule type="cellIs" dxfId="87" priority="4" operator="greaterThan">
      <formula>0</formula>
    </cfRule>
  </conditionalFormatting>
  <conditionalFormatting sqref="BC20">
    <cfRule type="cellIs" dxfId="86" priority="1" operator="equal">
      <formula>"""Erreur: choisir une date d'inscription"""</formula>
    </cfRule>
    <cfRule type="cellIs" dxfId="85" priority="2" operator="greaterThan">
      <formula>0</formula>
    </cfRule>
  </conditionalFormatting>
  <hyperlinks>
    <hyperlink ref="C5" r:id="rId1"/>
  </hyperlinks>
  <pageMargins left="0.25" right="0.25" top="0.75" bottom="0.75" header="0.3" footer="0.3"/>
  <pageSetup paperSize="9" scale="61" fitToWidth="0" orientation="landscape" verticalDpi="0" r:id="rId2"/>
  <drawing r:id="rId3"/>
  <legacyDrawing r:id="rId4"/>
  <extLst>
    <ext xmlns:x14="http://schemas.microsoft.com/office/spreadsheetml/2009/9/main" uri="{78C0D931-6437-407d-A8EE-F0AAD7539E65}">
      <x14:conditionalFormattings>
        <x14:conditionalFormatting xmlns:xm="http://schemas.microsoft.com/office/excel/2006/main">
          <x14:cfRule type="cellIs" priority="104" operator="equal" id="{7224FA93-5AC5-4181-BC45-6A5FA3AF5DC0}">
            <xm:f>'D:\03-Saison 2016_2017\07-Stages\04-Ete\1_Inscriptions\[InscriptionStagesEte2017_FicheAdherentXXX.xlsx]Feuil2'!#REF!</xm:f>
            <x14:dxf>
              <font>
                <b/>
                <i val="0"/>
                <color rgb="FFFF0000"/>
              </font>
              <fill>
                <patternFill>
                  <bgColor rgb="FFFFFF00"/>
                </patternFill>
              </fill>
            </x14:dxf>
          </x14:cfRule>
          <xm:sqref>R18</xm:sqref>
        </x14:conditionalFormatting>
        <x14:conditionalFormatting xmlns:xm="http://schemas.microsoft.com/office/excel/2006/main">
          <x14:cfRule type="cellIs" priority="102" operator="equal" id="{2F1AB9A0-23A2-4A74-9B29-16DEC9AA7D5B}">
            <xm:f>'D:\03-Saison 2016_2017\07-Stages\04-Ete\1_Inscriptions\[InscriptionStagesEte2017_FicheAdherentXXX.xlsx]Feuil2'!#REF!</xm:f>
            <x14:dxf>
              <font>
                <b/>
                <i val="0"/>
                <color rgb="FFFF0000"/>
              </font>
              <fill>
                <patternFill>
                  <bgColor rgb="FFFFFF00"/>
                </patternFill>
              </fill>
            </x14:dxf>
          </x14:cfRule>
          <xm:sqref>Q18:Q19</xm:sqref>
        </x14:conditionalFormatting>
        <x14:conditionalFormatting xmlns:xm="http://schemas.microsoft.com/office/excel/2006/main">
          <x14:cfRule type="cellIs" priority="49" operator="equal" id="{D0D9052C-20A4-4F0F-8D92-BD3770EFF938}">
            <xm:f>Donnees!$A$2</xm:f>
            <x14:dxf>
              <fill>
                <patternFill>
                  <bgColor rgb="FFFFFF00"/>
                </patternFill>
              </fill>
            </x14:dxf>
          </x14:cfRule>
          <x14:cfRule type="cellIs" priority="50" operator="equal" id="{B5EE352D-9BC7-4011-A96D-161FE7442849}">
            <xm:f>Donnees!$A$1</xm:f>
            <x14:dxf>
              <fill>
                <patternFill>
                  <bgColor rgb="FF00FF00"/>
                </patternFill>
              </fill>
            </x14:dxf>
          </x14:cfRule>
          <x14:cfRule type="cellIs" priority="51" operator="equal" id="{ECBA8EA1-B0F8-46A4-A952-DB9368882189}">
            <xm:f>Donnees!$A$3</xm:f>
            <x14:dxf>
              <fill>
                <patternFill>
                  <bgColor rgb="FFFF0000"/>
                </patternFill>
              </fill>
            </x14:dxf>
          </x14:cfRule>
          <xm:sqref>D18</xm:sqref>
        </x14:conditionalFormatting>
        <x14:conditionalFormatting xmlns:xm="http://schemas.microsoft.com/office/excel/2006/main">
          <x14:cfRule type="cellIs" priority="42" operator="equal" id="{2380EEE4-3E57-4FF7-A29F-1E61C9CBA4F9}">
            <xm:f>Donnees!$M$19</xm:f>
            <x14:dxf/>
          </x14:cfRule>
          <xm:sqref>N18</xm:sqref>
        </x14:conditionalFormatting>
        <x14:conditionalFormatting xmlns:xm="http://schemas.microsoft.com/office/excel/2006/main">
          <x14:cfRule type="cellIs" priority="39" operator="equal" id="{98679C4E-3386-4642-9400-8C1BC0D1685D}">
            <xm:f>Donnees!$E$1</xm:f>
            <x14:dxf>
              <fill>
                <patternFill>
                  <bgColor rgb="FFFFFF00"/>
                </patternFill>
              </fill>
            </x14:dxf>
          </x14:cfRule>
          <xm:sqref>Q18:R18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Donnees!$E$1:$E$2</xm:f>
          </x14:formula1>
          <xm:sqref>Q18:R18</xm:sqref>
        </x14:dataValidation>
        <x14:dataValidation type="list" allowBlank="1" showInputMessage="1" showErrorMessage="1">
          <x14:formula1>
            <xm:f>Donnees!$A$1:$A$3</xm:f>
          </x14:formula1>
          <xm:sqref>D18</xm:sqref>
        </x14:dataValidation>
        <x14:dataValidation type="list" allowBlank="1" showInputMessage="1" showErrorMessage="1">
          <x14:formula1>
            <xm:f>Donnees!$C$1:$C$23</xm:f>
          </x14:formula1>
          <xm:sqref>M18</xm:sqref>
        </x14:dataValidation>
        <x14:dataValidation type="list" allowBlank="1" showInputMessage="1" showErrorMessage="1">
          <x14:formula1>
            <xm:f>Donnees!$G$1:$G$3</xm:f>
          </x14:formula1>
          <xm:sqref>P18</xm:sqref>
        </x14:dataValidation>
        <x14:dataValidation type="list" allowBlank="1" showInputMessage="1" showErrorMessage="1">
          <x14:formula1>
            <xm:f>Donnees!$G$1:$G$2</xm:f>
          </x14:formula1>
          <xm:sqref>T20:U20 W20:X20 Z20:AA20 AC20:AD20 AF20:AG20 AI20:AJ20 AL20:AM20 AO20:AP20 AX20:AY20 AR20:AV20 BA20:BB20</xm:sqref>
        </x14:dataValidation>
        <x14:dataValidation type="list" allowBlank="1" showInputMessage="1" showErrorMessage="1">
          <x14:formula1>
            <xm:f>Donnees!$J$1:$T$1</xm:f>
          </x14:formula1>
          <xm:sqref>P21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1"/>
  <sheetViews>
    <sheetView zoomScale="80" zoomScaleNormal="8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RowHeight="15" x14ac:dyDescent="0.25"/>
  <cols>
    <col min="1" max="1" width="15.28515625" style="3" bestFit="1" customWidth="1"/>
    <col min="2" max="2" width="28.85546875" style="14" bestFit="1" customWidth="1"/>
    <col min="3" max="3" width="29.5703125" style="3" bestFit="1" customWidth="1"/>
    <col min="4" max="4" width="22.7109375" style="3" customWidth="1"/>
    <col min="5" max="5" width="24.85546875" style="3" customWidth="1"/>
    <col min="6" max="6" width="25" style="3" customWidth="1"/>
    <col min="7" max="7" width="23.140625" style="3" customWidth="1"/>
    <col min="8" max="8" width="27" style="3" customWidth="1"/>
    <col min="9" max="9" width="28" style="3" customWidth="1"/>
    <col min="10" max="10" width="26.42578125" style="3" customWidth="1"/>
    <col min="11" max="11" width="42" style="3" customWidth="1"/>
    <col min="12" max="12" width="23" style="3" customWidth="1"/>
    <col min="13" max="13" width="23.140625" style="3" customWidth="1"/>
    <col min="14" max="16384" width="11.42578125" style="3"/>
  </cols>
  <sheetData>
    <row r="2" spans="1:13" ht="75" customHeight="1" x14ac:dyDescent="0.25">
      <c r="B2" s="13"/>
      <c r="C2" s="103" t="s">
        <v>120</v>
      </c>
      <c r="D2" s="174"/>
      <c r="E2" s="104"/>
      <c r="F2" s="103" t="s">
        <v>0</v>
      </c>
      <c r="G2" s="104"/>
    </row>
    <row r="3" spans="1:13" x14ac:dyDescent="0.25">
      <c r="B3" s="118" t="s">
        <v>2</v>
      </c>
      <c r="C3" s="118"/>
      <c r="D3" s="118"/>
      <c r="E3" s="118"/>
      <c r="F3" s="118"/>
      <c r="G3" s="118"/>
    </row>
    <row r="4" spans="1:13" x14ac:dyDescent="0.25">
      <c r="C4" s="4"/>
      <c r="D4" s="4"/>
      <c r="E4" s="4"/>
      <c r="F4" s="4"/>
      <c r="G4" s="4"/>
    </row>
    <row r="5" spans="1:13" x14ac:dyDescent="0.25">
      <c r="B5" s="4" t="s">
        <v>12</v>
      </c>
      <c r="C5" s="5" t="s">
        <v>13</v>
      </c>
      <c r="D5" s="5"/>
      <c r="E5" s="4"/>
      <c r="F5" s="4"/>
      <c r="G5" s="4"/>
    </row>
    <row r="6" spans="1:13" x14ac:dyDescent="0.25">
      <c r="B6" s="4" t="s">
        <v>14</v>
      </c>
      <c r="C6" s="5" t="s">
        <v>15</v>
      </c>
      <c r="D6" s="5"/>
      <c r="E6" s="4"/>
      <c r="F6" s="4"/>
      <c r="G6" s="4"/>
    </row>
    <row r="7" spans="1:13" ht="15.75" thickBot="1" x14ac:dyDescent="0.3"/>
    <row r="8" spans="1:13" ht="48.75" customHeight="1" thickBot="1" x14ac:dyDescent="0.3">
      <c r="B8" s="171" t="s">
        <v>124</v>
      </c>
      <c r="C8" s="172"/>
      <c r="D8" s="172"/>
      <c r="E8" s="172"/>
      <c r="F8" s="172"/>
      <c r="G8" s="173"/>
    </row>
    <row r="9" spans="1:13" ht="15.75" thickBot="1" x14ac:dyDescent="0.3"/>
    <row r="10" spans="1:13" ht="105" x14ac:dyDescent="0.25">
      <c r="B10" s="15" t="s">
        <v>101</v>
      </c>
      <c r="C10" s="16" t="s">
        <v>103</v>
      </c>
      <c r="D10" s="16" t="s">
        <v>104</v>
      </c>
      <c r="E10" s="16" t="s">
        <v>105</v>
      </c>
      <c r="F10" s="16" t="s">
        <v>106</v>
      </c>
      <c r="G10" s="16" t="s">
        <v>107</v>
      </c>
      <c r="H10" s="16" t="s">
        <v>108</v>
      </c>
      <c r="I10" s="16" t="s">
        <v>109</v>
      </c>
      <c r="J10" s="16" t="s">
        <v>110</v>
      </c>
      <c r="K10" s="16" t="s">
        <v>111</v>
      </c>
      <c r="L10" s="16" t="s">
        <v>112</v>
      </c>
      <c r="M10" s="17" t="s">
        <v>113</v>
      </c>
    </row>
    <row r="11" spans="1:13" ht="15.75" thickBot="1" x14ac:dyDescent="0.3">
      <c r="B11" s="18" t="s">
        <v>116</v>
      </c>
      <c r="C11" s="19">
        <f t="shared" ref="C11:M11" si="0">SUM(C13:C289)</f>
        <v>27</v>
      </c>
      <c r="D11" s="19">
        <f t="shared" si="0"/>
        <v>27</v>
      </c>
      <c r="E11" s="19">
        <f t="shared" si="0"/>
        <v>27</v>
      </c>
      <c r="F11" s="19">
        <f t="shared" si="0"/>
        <v>27</v>
      </c>
      <c r="G11" s="19">
        <f t="shared" si="0"/>
        <v>27</v>
      </c>
      <c r="H11" s="19">
        <f t="shared" si="0"/>
        <v>27</v>
      </c>
      <c r="I11" s="19">
        <f t="shared" si="0"/>
        <v>27</v>
      </c>
      <c r="J11" s="19">
        <f t="shared" si="0"/>
        <v>27</v>
      </c>
      <c r="K11" s="19">
        <f t="shared" si="0"/>
        <v>27</v>
      </c>
      <c r="L11" s="19">
        <f t="shared" si="0"/>
        <v>27</v>
      </c>
      <c r="M11" s="20">
        <f t="shared" si="0"/>
        <v>27</v>
      </c>
    </row>
    <row r="12" spans="1:13" ht="15.75" thickBot="1" x14ac:dyDescent="0.3">
      <c r="B12" s="21" t="s">
        <v>100</v>
      </c>
    </row>
    <row r="13" spans="1:13" ht="15" customHeight="1" x14ac:dyDescent="0.25">
      <c r="A13" s="22"/>
      <c r="B13" s="23">
        <v>43003</v>
      </c>
      <c r="C13" s="24">
        <v>1</v>
      </c>
      <c r="D13" s="25">
        <v>1</v>
      </c>
      <c r="E13" s="25">
        <v>1</v>
      </c>
      <c r="F13" s="25"/>
      <c r="G13" s="25"/>
      <c r="H13" s="25"/>
      <c r="I13" s="25"/>
      <c r="J13" s="25"/>
      <c r="K13" s="25"/>
      <c r="L13" s="25"/>
      <c r="M13" s="26"/>
    </row>
    <row r="14" spans="1:13" x14ac:dyDescent="0.25">
      <c r="A14" s="27" t="s">
        <v>114</v>
      </c>
      <c r="B14" s="28">
        <v>43004</v>
      </c>
      <c r="C14" s="29"/>
      <c r="D14" s="2"/>
      <c r="E14" s="2"/>
      <c r="F14" s="2">
        <v>1</v>
      </c>
      <c r="G14" s="2">
        <v>1</v>
      </c>
      <c r="H14" s="2">
        <v>1</v>
      </c>
      <c r="I14" s="2"/>
      <c r="J14" s="2"/>
      <c r="K14" s="2"/>
      <c r="L14" s="2"/>
      <c r="M14" s="30"/>
    </row>
    <row r="15" spans="1:13" x14ac:dyDescent="0.25">
      <c r="A15" s="27" t="s">
        <v>115</v>
      </c>
      <c r="B15" s="28">
        <v>43005</v>
      </c>
      <c r="C15" s="29"/>
      <c r="D15" s="2"/>
      <c r="E15" s="2"/>
      <c r="F15" s="2"/>
      <c r="G15" s="2"/>
      <c r="H15" s="2"/>
      <c r="I15" s="2">
        <v>1</v>
      </c>
      <c r="J15" s="2">
        <v>1</v>
      </c>
      <c r="K15" s="2">
        <v>1</v>
      </c>
      <c r="L15" s="2"/>
      <c r="M15" s="30"/>
    </row>
    <row r="16" spans="1:13" ht="15.75" thickBot="1" x14ac:dyDescent="0.3">
      <c r="A16" s="31"/>
      <c r="B16" s="32">
        <v>43006</v>
      </c>
      <c r="C16" s="33"/>
      <c r="D16" s="19"/>
      <c r="E16" s="19"/>
      <c r="F16" s="19"/>
      <c r="G16" s="19"/>
      <c r="H16" s="19"/>
      <c r="I16" s="19"/>
      <c r="J16" s="19"/>
      <c r="K16" s="19"/>
      <c r="L16" s="19">
        <v>1</v>
      </c>
      <c r="M16" s="20">
        <v>1</v>
      </c>
    </row>
    <row r="17" spans="1:13" s="34" customFormat="1" ht="15.75" hidden="1" thickBot="1" x14ac:dyDescent="0.3"/>
    <row r="18" spans="1:13" s="34" customFormat="1" ht="15.75" hidden="1" thickBot="1" x14ac:dyDescent="0.3"/>
    <row r="19" spans="1:13" s="34" customFormat="1" ht="15.75" hidden="1" thickBot="1" x14ac:dyDescent="0.3"/>
    <row r="20" spans="1:13" x14ac:dyDescent="0.25">
      <c r="A20" s="35" t="s">
        <v>102</v>
      </c>
      <c r="B20" s="36">
        <v>43010</v>
      </c>
      <c r="C20" s="24">
        <v>1</v>
      </c>
      <c r="D20" s="25">
        <v>1</v>
      </c>
      <c r="E20" s="25">
        <v>1</v>
      </c>
      <c r="F20" s="25"/>
      <c r="G20" s="25"/>
      <c r="H20" s="25"/>
      <c r="I20" s="25"/>
      <c r="J20" s="25"/>
      <c r="K20" s="25"/>
      <c r="L20" s="25"/>
      <c r="M20" s="26"/>
    </row>
    <row r="21" spans="1:13" x14ac:dyDescent="0.25">
      <c r="B21" s="37">
        <v>43011</v>
      </c>
      <c r="C21" s="29"/>
      <c r="D21" s="2"/>
      <c r="E21" s="2"/>
      <c r="F21" s="2">
        <v>1</v>
      </c>
      <c r="G21" s="2">
        <v>1</v>
      </c>
      <c r="H21" s="2">
        <v>1</v>
      </c>
      <c r="I21" s="2"/>
      <c r="J21" s="2"/>
      <c r="K21" s="2"/>
      <c r="L21" s="2"/>
      <c r="M21" s="30"/>
    </row>
    <row r="22" spans="1:13" x14ac:dyDescent="0.25">
      <c r="B22" s="37">
        <v>43012</v>
      </c>
      <c r="C22" s="29"/>
      <c r="D22" s="2"/>
      <c r="E22" s="2"/>
      <c r="F22" s="2"/>
      <c r="G22" s="2"/>
      <c r="H22" s="2"/>
      <c r="I22" s="2">
        <v>1</v>
      </c>
      <c r="J22" s="2">
        <v>1</v>
      </c>
      <c r="K22" s="2">
        <v>1</v>
      </c>
      <c r="L22" s="2"/>
      <c r="M22" s="30"/>
    </row>
    <row r="23" spans="1:13" ht="15.75" thickBot="1" x14ac:dyDescent="0.3">
      <c r="B23" s="38">
        <v>43013</v>
      </c>
      <c r="C23" s="33"/>
      <c r="D23" s="19"/>
      <c r="E23" s="19"/>
      <c r="F23" s="19"/>
      <c r="G23" s="19"/>
      <c r="H23" s="19"/>
      <c r="I23" s="19"/>
      <c r="J23" s="19"/>
      <c r="K23" s="19"/>
      <c r="L23" s="19">
        <v>1</v>
      </c>
      <c r="M23" s="20">
        <v>1</v>
      </c>
    </row>
    <row r="24" spans="1:13" s="34" customFormat="1" ht="15.75" hidden="1" thickBot="1" x14ac:dyDescent="0.3"/>
    <row r="25" spans="1:13" s="34" customFormat="1" ht="15.75" hidden="1" thickBot="1" x14ac:dyDescent="0.3"/>
    <row r="26" spans="1:13" s="34" customFormat="1" ht="15.75" hidden="1" thickBot="1" x14ac:dyDescent="0.3"/>
    <row r="27" spans="1:13" x14ac:dyDescent="0.25">
      <c r="B27" s="36">
        <v>43017</v>
      </c>
      <c r="C27" s="24">
        <v>1</v>
      </c>
      <c r="D27" s="25">
        <v>1</v>
      </c>
      <c r="E27" s="25">
        <v>1</v>
      </c>
      <c r="F27" s="25"/>
      <c r="G27" s="25"/>
      <c r="H27" s="25"/>
      <c r="I27" s="25"/>
      <c r="J27" s="25"/>
      <c r="K27" s="25"/>
      <c r="L27" s="25"/>
      <c r="M27" s="26"/>
    </row>
    <row r="28" spans="1:13" x14ac:dyDescent="0.25">
      <c r="B28" s="37">
        <v>43018</v>
      </c>
      <c r="C28" s="29"/>
      <c r="D28" s="2"/>
      <c r="E28" s="2"/>
      <c r="F28" s="2">
        <v>1</v>
      </c>
      <c r="G28" s="2">
        <v>1</v>
      </c>
      <c r="H28" s="2">
        <v>1</v>
      </c>
      <c r="I28" s="2"/>
      <c r="J28" s="2"/>
      <c r="K28" s="2"/>
      <c r="L28" s="2"/>
      <c r="M28" s="30"/>
    </row>
    <row r="29" spans="1:13" x14ac:dyDescent="0.25">
      <c r="B29" s="37">
        <v>43019</v>
      </c>
      <c r="C29" s="29"/>
      <c r="D29" s="2"/>
      <c r="E29" s="2"/>
      <c r="F29" s="2"/>
      <c r="G29" s="2"/>
      <c r="H29" s="2"/>
      <c r="I29" s="2">
        <v>1</v>
      </c>
      <c r="J29" s="2">
        <v>1</v>
      </c>
      <c r="K29" s="2">
        <v>1</v>
      </c>
      <c r="L29" s="2"/>
      <c r="M29" s="30"/>
    </row>
    <row r="30" spans="1:13" ht="15.75" thickBot="1" x14ac:dyDescent="0.3">
      <c r="B30" s="38">
        <v>43020</v>
      </c>
      <c r="C30" s="33"/>
      <c r="D30" s="19"/>
      <c r="E30" s="19"/>
      <c r="F30" s="19"/>
      <c r="G30" s="19"/>
      <c r="H30" s="19"/>
      <c r="I30" s="19"/>
      <c r="J30" s="19"/>
      <c r="K30" s="19"/>
      <c r="L30" s="19">
        <v>1</v>
      </c>
      <c r="M30" s="20">
        <v>1</v>
      </c>
    </row>
    <row r="31" spans="1:13" s="34" customFormat="1" ht="15.75" hidden="1" thickBot="1" x14ac:dyDescent="0.3"/>
    <row r="32" spans="1:13" s="34" customFormat="1" ht="15.75" hidden="1" thickBot="1" x14ac:dyDescent="0.3"/>
    <row r="33" spans="2:13" s="34" customFormat="1" ht="15.75" hidden="1" thickBot="1" x14ac:dyDescent="0.3"/>
    <row r="34" spans="2:13" x14ac:dyDescent="0.25">
      <c r="B34" s="36">
        <v>43024</v>
      </c>
      <c r="C34" s="24">
        <v>1</v>
      </c>
      <c r="D34" s="25">
        <v>1</v>
      </c>
      <c r="E34" s="25">
        <v>1</v>
      </c>
      <c r="F34" s="25"/>
      <c r="G34" s="25"/>
      <c r="H34" s="25"/>
      <c r="I34" s="25"/>
      <c r="J34" s="25"/>
      <c r="K34" s="25"/>
      <c r="L34" s="25"/>
      <c r="M34" s="26"/>
    </row>
    <row r="35" spans="2:13" x14ac:dyDescent="0.25">
      <c r="B35" s="37">
        <v>43025</v>
      </c>
      <c r="C35" s="29"/>
      <c r="D35" s="2"/>
      <c r="E35" s="2"/>
      <c r="F35" s="2">
        <v>1</v>
      </c>
      <c r="G35" s="2">
        <v>1</v>
      </c>
      <c r="H35" s="2">
        <v>1</v>
      </c>
      <c r="I35" s="2"/>
      <c r="J35" s="2"/>
      <c r="K35" s="2"/>
      <c r="L35" s="2"/>
      <c r="M35" s="30"/>
    </row>
    <row r="36" spans="2:13" x14ac:dyDescent="0.25">
      <c r="B36" s="37">
        <v>43026</v>
      </c>
      <c r="C36" s="29"/>
      <c r="D36" s="2"/>
      <c r="E36" s="2"/>
      <c r="F36" s="2"/>
      <c r="G36" s="2"/>
      <c r="H36" s="2"/>
      <c r="I36" s="2">
        <v>1</v>
      </c>
      <c r="J36" s="2">
        <v>1</v>
      </c>
      <c r="K36" s="2">
        <v>1</v>
      </c>
      <c r="L36" s="2"/>
      <c r="M36" s="30"/>
    </row>
    <row r="37" spans="2:13" ht="15.75" thickBot="1" x14ac:dyDescent="0.3">
      <c r="B37" s="38">
        <v>43027</v>
      </c>
      <c r="C37" s="33"/>
      <c r="D37" s="19"/>
      <c r="E37" s="19"/>
      <c r="F37" s="19"/>
      <c r="G37" s="19"/>
      <c r="H37" s="19"/>
      <c r="I37" s="19"/>
      <c r="J37" s="19"/>
      <c r="K37" s="19"/>
      <c r="L37" s="19">
        <v>1</v>
      </c>
      <c r="M37" s="20">
        <v>1</v>
      </c>
    </row>
    <row r="38" spans="2:13" s="34" customFormat="1" ht="15.75" hidden="1" thickBot="1" x14ac:dyDescent="0.3"/>
    <row r="39" spans="2:13" s="34" customFormat="1" ht="15.75" hidden="1" thickBot="1" x14ac:dyDescent="0.3"/>
    <row r="40" spans="2:13" s="34" customFormat="1" ht="15.75" hidden="1" thickBot="1" x14ac:dyDescent="0.3"/>
    <row r="41" spans="2:13" x14ac:dyDescent="0.25">
      <c r="B41" s="39">
        <v>43031</v>
      </c>
      <c r="C41" s="24"/>
      <c r="D41" s="25"/>
      <c r="E41" s="25"/>
      <c r="F41" s="25"/>
      <c r="G41" s="25"/>
      <c r="H41" s="25"/>
      <c r="I41" s="25"/>
      <c r="J41" s="25"/>
      <c r="K41" s="25"/>
      <c r="L41" s="25"/>
      <c r="M41" s="26"/>
    </row>
    <row r="42" spans="2:13" x14ac:dyDescent="0.25">
      <c r="B42" s="40">
        <v>43032</v>
      </c>
      <c r="C42" s="29"/>
      <c r="D42" s="2"/>
      <c r="E42" s="2"/>
      <c r="F42" s="2"/>
      <c r="G42" s="2"/>
      <c r="H42" s="2"/>
      <c r="I42" s="2"/>
      <c r="J42" s="2"/>
      <c r="K42" s="2"/>
      <c r="L42" s="2"/>
      <c r="M42" s="30"/>
    </row>
    <row r="43" spans="2:13" x14ac:dyDescent="0.25">
      <c r="B43" s="40">
        <v>43033</v>
      </c>
      <c r="C43" s="29"/>
      <c r="D43" s="2"/>
      <c r="E43" s="2"/>
      <c r="F43" s="2"/>
      <c r="G43" s="2"/>
      <c r="H43" s="2"/>
      <c r="I43" s="2"/>
      <c r="J43" s="2"/>
      <c r="K43" s="2"/>
      <c r="L43" s="2"/>
      <c r="M43" s="30"/>
    </row>
    <row r="44" spans="2:13" ht="15.75" thickBot="1" x14ac:dyDescent="0.3">
      <c r="B44" s="41">
        <v>43034</v>
      </c>
      <c r="C44" s="33"/>
      <c r="D44" s="19"/>
      <c r="E44" s="19"/>
      <c r="F44" s="19"/>
      <c r="G44" s="19"/>
      <c r="H44" s="19"/>
      <c r="I44" s="19"/>
      <c r="J44" s="19"/>
      <c r="K44" s="19"/>
      <c r="L44" s="19"/>
      <c r="M44" s="20"/>
    </row>
    <row r="45" spans="2:13" s="34" customFormat="1" ht="15.75" hidden="1" thickBot="1" x14ac:dyDescent="0.3"/>
    <row r="46" spans="2:13" s="34" customFormat="1" ht="15.75" hidden="1" thickBot="1" x14ac:dyDescent="0.3"/>
    <row r="47" spans="2:13" s="34" customFormat="1" ht="15.75" hidden="1" thickBot="1" x14ac:dyDescent="0.3"/>
    <row r="48" spans="2:13" x14ac:dyDescent="0.25">
      <c r="B48" s="39">
        <v>43038</v>
      </c>
      <c r="C48" s="24"/>
      <c r="D48" s="25"/>
      <c r="E48" s="25"/>
      <c r="F48" s="25"/>
      <c r="G48" s="25"/>
      <c r="H48" s="25"/>
      <c r="I48" s="25"/>
      <c r="J48" s="25"/>
      <c r="K48" s="25"/>
      <c r="L48" s="25"/>
      <c r="M48" s="26"/>
    </row>
    <row r="49" spans="2:13" x14ac:dyDescent="0.25">
      <c r="B49" s="40">
        <v>43039</v>
      </c>
      <c r="C49" s="29"/>
      <c r="D49" s="2"/>
      <c r="E49" s="2"/>
      <c r="F49" s="2"/>
      <c r="G49" s="2"/>
      <c r="H49" s="2"/>
      <c r="I49" s="2"/>
      <c r="J49" s="2"/>
      <c r="K49" s="2"/>
      <c r="L49" s="2"/>
      <c r="M49" s="30"/>
    </row>
    <row r="50" spans="2:13" x14ac:dyDescent="0.25">
      <c r="B50" s="40">
        <v>43040</v>
      </c>
      <c r="C50" s="29"/>
      <c r="D50" s="2"/>
      <c r="E50" s="2"/>
      <c r="F50" s="2"/>
      <c r="G50" s="2"/>
      <c r="H50" s="2"/>
      <c r="I50" s="2"/>
      <c r="J50" s="2"/>
      <c r="K50" s="2"/>
      <c r="L50" s="2"/>
      <c r="M50" s="30"/>
    </row>
    <row r="51" spans="2:13" ht="15.75" thickBot="1" x14ac:dyDescent="0.3">
      <c r="B51" s="41">
        <v>43041</v>
      </c>
      <c r="C51" s="33"/>
      <c r="D51" s="19"/>
      <c r="E51" s="19"/>
      <c r="F51" s="19"/>
      <c r="G51" s="19"/>
      <c r="H51" s="19"/>
      <c r="I51" s="19"/>
      <c r="J51" s="19"/>
      <c r="K51" s="19"/>
      <c r="L51" s="19"/>
      <c r="M51" s="20"/>
    </row>
    <row r="52" spans="2:13" s="34" customFormat="1" ht="15.75" hidden="1" thickBot="1" x14ac:dyDescent="0.3"/>
    <row r="53" spans="2:13" s="34" customFormat="1" ht="15.75" hidden="1" thickBot="1" x14ac:dyDescent="0.3"/>
    <row r="54" spans="2:13" s="34" customFormat="1" ht="15.75" hidden="1" thickBot="1" x14ac:dyDescent="0.3"/>
    <row r="55" spans="2:13" x14ac:dyDescent="0.25">
      <c r="B55" s="36">
        <v>43045</v>
      </c>
      <c r="C55" s="24">
        <v>1</v>
      </c>
      <c r="D55" s="25">
        <v>1</v>
      </c>
      <c r="E55" s="25">
        <v>1</v>
      </c>
      <c r="F55" s="25"/>
      <c r="G55" s="25"/>
      <c r="H55" s="25"/>
      <c r="I55" s="25"/>
      <c r="J55" s="25"/>
      <c r="K55" s="25"/>
      <c r="L55" s="25"/>
      <c r="M55" s="26"/>
    </row>
    <row r="56" spans="2:13" x14ac:dyDescent="0.25">
      <c r="B56" s="37">
        <v>43046</v>
      </c>
      <c r="C56" s="29"/>
      <c r="D56" s="2"/>
      <c r="E56" s="2"/>
      <c r="F56" s="2">
        <v>1</v>
      </c>
      <c r="G56" s="2">
        <v>1</v>
      </c>
      <c r="H56" s="2">
        <v>1</v>
      </c>
      <c r="I56" s="2"/>
      <c r="J56" s="2"/>
      <c r="K56" s="2"/>
      <c r="L56" s="2"/>
      <c r="M56" s="30"/>
    </row>
    <row r="57" spans="2:13" x14ac:dyDescent="0.25">
      <c r="B57" s="37">
        <v>43047</v>
      </c>
      <c r="C57" s="29"/>
      <c r="D57" s="2"/>
      <c r="E57" s="2"/>
      <c r="F57" s="2"/>
      <c r="G57" s="2"/>
      <c r="H57" s="2"/>
      <c r="I57" s="2">
        <v>1</v>
      </c>
      <c r="J57" s="2">
        <v>1</v>
      </c>
      <c r="K57" s="2">
        <v>1</v>
      </c>
      <c r="L57" s="2"/>
      <c r="M57" s="30"/>
    </row>
    <row r="58" spans="2:13" ht="15.75" thickBot="1" x14ac:dyDescent="0.3">
      <c r="B58" s="38">
        <v>43048</v>
      </c>
      <c r="C58" s="33"/>
      <c r="D58" s="19"/>
      <c r="E58" s="19"/>
      <c r="F58" s="19"/>
      <c r="G58" s="19"/>
      <c r="H58" s="19"/>
      <c r="I58" s="19"/>
      <c r="J58" s="19"/>
      <c r="K58" s="19"/>
      <c r="L58" s="19">
        <v>1</v>
      </c>
      <c r="M58" s="20">
        <v>1</v>
      </c>
    </row>
    <row r="59" spans="2:13" s="34" customFormat="1" ht="15.75" hidden="1" thickBot="1" x14ac:dyDescent="0.3"/>
    <row r="60" spans="2:13" s="34" customFormat="1" ht="15.75" hidden="1" thickBot="1" x14ac:dyDescent="0.3"/>
    <row r="61" spans="2:13" s="34" customFormat="1" ht="15.75" hidden="1" thickBot="1" x14ac:dyDescent="0.3"/>
    <row r="62" spans="2:13" x14ac:dyDescent="0.25">
      <c r="B62" s="36">
        <v>43052</v>
      </c>
      <c r="C62" s="24">
        <v>1</v>
      </c>
      <c r="D62" s="25">
        <v>1</v>
      </c>
      <c r="E62" s="25">
        <v>1</v>
      </c>
      <c r="F62" s="25"/>
      <c r="G62" s="25"/>
      <c r="H62" s="25"/>
      <c r="I62" s="25"/>
      <c r="J62" s="25"/>
      <c r="K62" s="25"/>
      <c r="L62" s="25"/>
      <c r="M62" s="26"/>
    </row>
    <row r="63" spans="2:13" x14ac:dyDescent="0.25">
      <c r="B63" s="37">
        <v>43053</v>
      </c>
      <c r="C63" s="29"/>
      <c r="D63" s="2"/>
      <c r="E63" s="2"/>
      <c r="F63" s="2">
        <v>1</v>
      </c>
      <c r="G63" s="2">
        <v>1</v>
      </c>
      <c r="H63" s="2">
        <v>1</v>
      </c>
      <c r="I63" s="2"/>
      <c r="J63" s="2"/>
      <c r="K63" s="2"/>
      <c r="L63" s="2"/>
      <c r="M63" s="30"/>
    </row>
    <row r="64" spans="2:13" x14ac:dyDescent="0.25">
      <c r="B64" s="37">
        <v>43054</v>
      </c>
      <c r="C64" s="29"/>
      <c r="D64" s="2"/>
      <c r="E64" s="2"/>
      <c r="F64" s="2"/>
      <c r="G64" s="2"/>
      <c r="H64" s="2"/>
      <c r="I64" s="2">
        <v>1</v>
      </c>
      <c r="J64" s="2">
        <v>1</v>
      </c>
      <c r="K64" s="2">
        <v>1</v>
      </c>
      <c r="L64" s="2"/>
      <c r="M64" s="30"/>
    </row>
    <row r="65" spans="2:13" ht="15.75" thickBot="1" x14ac:dyDescent="0.3">
      <c r="B65" s="38">
        <v>43055</v>
      </c>
      <c r="C65" s="33"/>
      <c r="D65" s="19"/>
      <c r="E65" s="19"/>
      <c r="F65" s="19"/>
      <c r="G65" s="19"/>
      <c r="H65" s="19"/>
      <c r="I65" s="19"/>
      <c r="J65" s="19"/>
      <c r="K65" s="19"/>
      <c r="L65" s="19">
        <v>1</v>
      </c>
      <c r="M65" s="20">
        <v>1</v>
      </c>
    </row>
    <row r="66" spans="2:13" s="34" customFormat="1" ht="15.75" hidden="1" thickBot="1" x14ac:dyDescent="0.3"/>
    <row r="67" spans="2:13" s="34" customFormat="1" ht="15.75" hidden="1" thickBot="1" x14ac:dyDescent="0.3"/>
    <row r="68" spans="2:13" s="34" customFormat="1" ht="15.75" hidden="1" thickBot="1" x14ac:dyDescent="0.3"/>
    <row r="69" spans="2:13" x14ac:dyDescent="0.25">
      <c r="B69" s="36">
        <v>43059</v>
      </c>
      <c r="C69" s="24">
        <v>1</v>
      </c>
      <c r="D69" s="25">
        <v>1</v>
      </c>
      <c r="E69" s="25">
        <v>1</v>
      </c>
      <c r="F69" s="25"/>
      <c r="G69" s="25"/>
      <c r="H69" s="25"/>
      <c r="I69" s="25"/>
      <c r="J69" s="25"/>
      <c r="K69" s="25"/>
      <c r="L69" s="25"/>
      <c r="M69" s="26"/>
    </row>
    <row r="70" spans="2:13" x14ac:dyDescent="0.25">
      <c r="B70" s="37">
        <v>43060</v>
      </c>
      <c r="C70" s="29"/>
      <c r="D70" s="2"/>
      <c r="E70" s="2"/>
      <c r="F70" s="2">
        <v>1</v>
      </c>
      <c r="G70" s="2">
        <v>1</v>
      </c>
      <c r="H70" s="2">
        <v>1</v>
      </c>
      <c r="I70" s="2"/>
      <c r="J70" s="2"/>
      <c r="K70" s="2"/>
      <c r="L70" s="2"/>
      <c r="M70" s="30"/>
    </row>
    <row r="71" spans="2:13" x14ac:dyDescent="0.25">
      <c r="B71" s="37">
        <v>43061</v>
      </c>
      <c r="C71" s="29"/>
      <c r="D71" s="2"/>
      <c r="E71" s="2"/>
      <c r="F71" s="2"/>
      <c r="G71" s="2"/>
      <c r="H71" s="2"/>
      <c r="I71" s="2">
        <v>1</v>
      </c>
      <c r="J71" s="2">
        <v>1</v>
      </c>
      <c r="K71" s="2">
        <v>1</v>
      </c>
      <c r="L71" s="2"/>
      <c r="M71" s="30"/>
    </row>
    <row r="72" spans="2:13" ht="15.75" thickBot="1" x14ac:dyDescent="0.3">
      <c r="B72" s="38">
        <v>43062</v>
      </c>
      <c r="C72" s="33"/>
      <c r="D72" s="19"/>
      <c r="E72" s="19"/>
      <c r="F72" s="19"/>
      <c r="G72" s="19"/>
      <c r="H72" s="19"/>
      <c r="I72" s="19"/>
      <c r="J72" s="19"/>
      <c r="K72" s="19"/>
      <c r="L72" s="19">
        <v>1</v>
      </c>
      <c r="M72" s="20">
        <v>1</v>
      </c>
    </row>
    <row r="73" spans="2:13" s="34" customFormat="1" ht="15.75" hidden="1" thickBot="1" x14ac:dyDescent="0.3"/>
    <row r="74" spans="2:13" s="34" customFormat="1" ht="15.75" hidden="1" thickBot="1" x14ac:dyDescent="0.3"/>
    <row r="75" spans="2:13" s="34" customFormat="1" ht="15.75" hidden="1" thickBot="1" x14ac:dyDescent="0.3"/>
    <row r="76" spans="2:13" x14ac:dyDescent="0.25">
      <c r="B76" s="36">
        <v>43066</v>
      </c>
      <c r="C76" s="24">
        <v>1</v>
      </c>
      <c r="D76" s="25">
        <v>1</v>
      </c>
      <c r="E76" s="25">
        <v>1</v>
      </c>
      <c r="F76" s="25"/>
      <c r="G76" s="25"/>
      <c r="H76" s="25"/>
      <c r="I76" s="25"/>
      <c r="J76" s="25"/>
      <c r="K76" s="25"/>
      <c r="L76" s="25"/>
      <c r="M76" s="26"/>
    </row>
    <row r="77" spans="2:13" x14ac:dyDescent="0.25">
      <c r="B77" s="37">
        <v>43067</v>
      </c>
      <c r="C77" s="29"/>
      <c r="D77" s="2"/>
      <c r="E77" s="2"/>
      <c r="F77" s="2">
        <v>1</v>
      </c>
      <c r="G77" s="2">
        <v>1</v>
      </c>
      <c r="H77" s="2">
        <v>1</v>
      </c>
      <c r="I77" s="2"/>
      <c r="J77" s="2"/>
      <c r="K77" s="2"/>
      <c r="L77" s="2"/>
      <c r="M77" s="30"/>
    </row>
    <row r="78" spans="2:13" x14ac:dyDescent="0.25">
      <c r="B78" s="37">
        <v>43068</v>
      </c>
      <c r="C78" s="29"/>
      <c r="D78" s="2"/>
      <c r="E78" s="2"/>
      <c r="F78" s="2"/>
      <c r="G78" s="2"/>
      <c r="H78" s="2"/>
      <c r="I78" s="2">
        <v>1</v>
      </c>
      <c r="J78" s="2">
        <v>1</v>
      </c>
      <c r="K78" s="2">
        <v>1</v>
      </c>
      <c r="L78" s="2"/>
      <c r="M78" s="30"/>
    </row>
    <row r="79" spans="2:13" ht="15.75" thickBot="1" x14ac:dyDescent="0.3">
      <c r="B79" s="38">
        <v>43069</v>
      </c>
      <c r="C79" s="33"/>
      <c r="D79" s="19"/>
      <c r="E79" s="19"/>
      <c r="F79" s="19"/>
      <c r="G79" s="19"/>
      <c r="H79" s="19"/>
      <c r="I79" s="19"/>
      <c r="J79" s="19"/>
      <c r="K79" s="19"/>
      <c r="L79" s="19">
        <v>1</v>
      </c>
      <c r="M79" s="20">
        <v>1</v>
      </c>
    </row>
    <row r="80" spans="2:13" s="34" customFormat="1" ht="15.75" hidden="1" thickBot="1" x14ac:dyDescent="0.3"/>
    <row r="81" spans="2:13" s="34" customFormat="1" ht="15.75" hidden="1" thickBot="1" x14ac:dyDescent="0.3"/>
    <row r="82" spans="2:13" s="34" customFormat="1" ht="15.75" hidden="1" thickBot="1" x14ac:dyDescent="0.3"/>
    <row r="83" spans="2:13" x14ac:dyDescent="0.25">
      <c r="B83" s="36">
        <v>43073</v>
      </c>
      <c r="C83" s="24">
        <v>1</v>
      </c>
      <c r="D83" s="25">
        <v>1</v>
      </c>
      <c r="E83" s="25">
        <v>1</v>
      </c>
      <c r="F83" s="25"/>
      <c r="G83" s="25"/>
      <c r="H83" s="25"/>
      <c r="I83" s="25"/>
      <c r="J83" s="25"/>
      <c r="K83" s="25"/>
      <c r="L83" s="25"/>
      <c r="M83" s="26"/>
    </row>
    <row r="84" spans="2:13" x14ac:dyDescent="0.25">
      <c r="B84" s="37">
        <v>43074</v>
      </c>
      <c r="C84" s="29"/>
      <c r="D84" s="2"/>
      <c r="E84" s="2"/>
      <c r="F84" s="2">
        <v>1</v>
      </c>
      <c r="G84" s="2">
        <v>1</v>
      </c>
      <c r="H84" s="2">
        <v>1</v>
      </c>
      <c r="I84" s="2"/>
      <c r="J84" s="2"/>
      <c r="K84" s="2"/>
      <c r="L84" s="2"/>
      <c r="M84" s="30"/>
    </row>
    <row r="85" spans="2:13" x14ac:dyDescent="0.25">
      <c r="B85" s="37">
        <v>43075</v>
      </c>
      <c r="C85" s="29"/>
      <c r="D85" s="2"/>
      <c r="E85" s="2"/>
      <c r="F85" s="2"/>
      <c r="G85" s="2"/>
      <c r="H85" s="2"/>
      <c r="I85" s="2">
        <v>1</v>
      </c>
      <c r="J85" s="2">
        <v>1</v>
      </c>
      <c r="K85" s="2">
        <v>1</v>
      </c>
      <c r="L85" s="2"/>
      <c r="M85" s="30"/>
    </row>
    <row r="86" spans="2:13" ht="15.75" thickBot="1" x14ac:dyDescent="0.3">
      <c r="B86" s="38">
        <v>43076</v>
      </c>
      <c r="C86" s="33"/>
      <c r="D86" s="19"/>
      <c r="E86" s="19"/>
      <c r="F86" s="19"/>
      <c r="G86" s="19"/>
      <c r="H86" s="19"/>
      <c r="I86" s="19"/>
      <c r="J86" s="19"/>
      <c r="K86" s="19"/>
      <c r="L86" s="19">
        <v>1</v>
      </c>
      <c r="M86" s="20">
        <v>1</v>
      </c>
    </row>
    <row r="87" spans="2:13" s="34" customFormat="1" ht="15.75" hidden="1" thickBot="1" x14ac:dyDescent="0.3"/>
    <row r="88" spans="2:13" s="34" customFormat="1" ht="15.75" hidden="1" thickBot="1" x14ac:dyDescent="0.3"/>
    <row r="89" spans="2:13" s="34" customFormat="1" ht="15.75" hidden="1" thickBot="1" x14ac:dyDescent="0.3"/>
    <row r="90" spans="2:13" x14ac:dyDescent="0.25">
      <c r="B90" s="36">
        <v>43080</v>
      </c>
      <c r="C90" s="24">
        <v>1</v>
      </c>
      <c r="D90" s="25">
        <v>1</v>
      </c>
      <c r="E90" s="25">
        <v>1</v>
      </c>
      <c r="F90" s="25"/>
      <c r="G90" s="25"/>
      <c r="H90" s="25"/>
      <c r="I90" s="25"/>
      <c r="J90" s="25"/>
      <c r="K90" s="25"/>
      <c r="L90" s="25"/>
      <c r="M90" s="26"/>
    </row>
    <row r="91" spans="2:13" x14ac:dyDescent="0.25">
      <c r="B91" s="37">
        <v>43081</v>
      </c>
      <c r="C91" s="29"/>
      <c r="D91" s="2"/>
      <c r="E91" s="2"/>
      <c r="F91" s="2">
        <v>1</v>
      </c>
      <c r="G91" s="2">
        <v>1</v>
      </c>
      <c r="H91" s="2">
        <v>1</v>
      </c>
      <c r="I91" s="2"/>
      <c r="J91" s="2"/>
      <c r="K91" s="2"/>
      <c r="L91" s="2"/>
      <c r="M91" s="30"/>
    </row>
    <row r="92" spans="2:13" x14ac:dyDescent="0.25">
      <c r="B92" s="37">
        <v>43082</v>
      </c>
      <c r="C92" s="29"/>
      <c r="D92" s="2"/>
      <c r="E92" s="2"/>
      <c r="F92" s="2"/>
      <c r="G92" s="2"/>
      <c r="H92" s="2"/>
      <c r="I92" s="2">
        <v>1</v>
      </c>
      <c r="J92" s="2">
        <v>1</v>
      </c>
      <c r="K92" s="2">
        <v>1</v>
      </c>
      <c r="L92" s="2"/>
      <c r="M92" s="30"/>
    </row>
    <row r="93" spans="2:13" ht="15.75" thickBot="1" x14ac:dyDescent="0.3">
      <c r="B93" s="38">
        <v>43083</v>
      </c>
      <c r="C93" s="33"/>
      <c r="D93" s="19"/>
      <c r="E93" s="19"/>
      <c r="F93" s="19"/>
      <c r="G93" s="19"/>
      <c r="H93" s="19"/>
      <c r="I93" s="19"/>
      <c r="J93" s="19"/>
      <c r="K93" s="19"/>
      <c r="L93" s="19">
        <v>1</v>
      </c>
      <c r="M93" s="20">
        <v>1</v>
      </c>
    </row>
    <row r="94" spans="2:13" s="34" customFormat="1" ht="15.75" hidden="1" thickBot="1" x14ac:dyDescent="0.3"/>
    <row r="95" spans="2:13" s="34" customFormat="1" ht="15.75" hidden="1" thickBot="1" x14ac:dyDescent="0.3"/>
    <row r="96" spans="2:13" s="34" customFormat="1" ht="15.75" hidden="1" thickBot="1" x14ac:dyDescent="0.3"/>
    <row r="97" spans="2:13" x14ac:dyDescent="0.25">
      <c r="B97" s="36">
        <v>43087</v>
      </c>
      <c r="C97" s="24">
        <v>1</v>
      </c>
      <c r="D97" s="25">
        <v>1</v>
      </c>
      <c r="E97" s="25">
        <v>1</v>
      </c>
      <c r="F97" s="25"/>
      <c r="G97" s="25"/>
      <c r="H97" s="25"/>
      <c r="I97" s="25"/>
      <c r="J97" s="25"/>
      <c r="K97" s="25"/>
      <c r="L97" s="25"/>
      <c r="M97" s="26"/>
    </row>
    <row r="98" spans="2:13" x14ac:dyDescent="0.25">
      <c r="B98" s="37">
        <v>43088</v>
      </c>
      <c r="C98" s="29"/>
      <c r="D98" s="2"/>
      <c r="E98" s="2"/>
      <c r="F98" s="2">
        <v>1</v>
      </c>
      <c r="G98" s="2">
        <v>1</v>
      </c>
      <c r="H98" s="2">
        <v>1</v>
      </c>
      <c r="I98" s="2"/>
      <c r="J98" s="2"/>
      <c r="K98" s="2"/>
      <c r="L98" s="2"/>
      <c r="M98" s="30"/>
    </row>
    <row r="99" spans="2:13" x14ac:dyDescent="0.25">
      <c r="B99" s="37">
        <v>43089</v>
      </c>
      <c r="C99" s="29"/>
      <c r="D99" s="2"/>
      <c r="E99" s="2"/>
      <c r="F99" s="2"/>
      <c r="G99" s="2"/>
      <c r="H99" s="2"/>
      <c r="I99" s="2">
        <v>1</v>
      </c>
      <c r="J99" s="2">
        <v>1</v>
      </c>
      <c r="K99" s="2">
        <v>1</v>
      </c>
      <c r="L99" s="2"/>
      <c r="M99" s="30"/>
    </row>
    <row r="100" spans="2:13" ht="15.75" thickBot="1" x14ac:dyDescent="0.3">
      <c r="B100" s="38">
        <v>43090</v>
      </c>
      <c r="C100" s="33"/>
      <c r="D100" s="19"/>
      <c r="E100" s="19"/>
      <c r="F100" s="19"/>
      <c r="G100" s="19"/>
      <c r="H100" s="19"/>
      <c r="I100" s="19"/>
      <c r="J100" s="19"/>
      <c r="K100" s="19"/>
      <c r="L100" s="19">
        <v>1</v>
      </c>
      <c r="M100" s="20">
        <v>1</v>
      </c>
    </row>
    <row r="101" spans="2:13" s="34" customFormat="1" ht="15.75" hidden="1" thickBot="1" x14ac:dyDescent="0.3"/>
    <row r="102" spans="2:13" s="34" customFormat="1" ht="15.75" hidden="1" thickBot="1" x14ac:dyDescent="0.3"/>
    <row r="103" spans="2:13" s="34" customFormat="1" ht="15.75" hidden="1" thickBot="1" x14ac:dyDescent="0.3"/>
    <row r="104" spans="2:13" x14ac:dyDescent="0.25">
      <c r="B104" s="39">
        <v>43094</v>
      </c>
      <c r="C104" s="24"/>
      <c r="D104" s="25"/>
      <c r="E104" s="25"/>
      <c r="F104" s="25"/>
      <c r="G104" s="25"/>
      <c r="H104" s="25"/>
      <c r="I104" s="25"/>
      <c r="J104" s="25"/>
      <c r="K104" s="25"/>
      <c r="L104" s="25"/>
      <c r="M104" s="26"/>
    </row>
    <row r="105" spans="2:13" x14ac:dyDescent="0.25">
      <c r="B105" s="40">
        <v>43095</v>
      </c>
      <c r="C105" s="29"/>
      <c r="D105" s="2"/>
      <c r="E105" s="2"/>
      <c r="F105" s="2"/>
      <c r="G105" s="2"/>
      <c r="H105" s="2"/>
      <c r="I105" s="2"/>
      <c r="J105" s="2"/>
      <c r="K105" s="2"/>
      <c r="L105" s="2"/>
      <c r="M105" s="30"/>
    </row>
    <row r="106" spans="2:13" x14ac:dyDescent="0.25">
      <c r="B106" s="40">
        <v>43096</v>
      </c>
      <c r="C106" s="29"/>
      <c r="D106" s="2"/>
      <c r="E106" s="2"/>
      <c r="F106" s="2"/>
      <c r="G106" s="2"/>
      <c r="H106" s="2"/>
      <c r="I106" s="2"/>
      <c r="J106" s="2"/>
      <c r="K106" s="2"/>
      <c r="L106" s="2"/>
      <c r="M106" s="30"/>
    </row>
    <row r="107" spans="2:13" ht="15.75" thickBot="1" x14ac:dyDescent="0.3">
      <c r="B107" s="41">
        <v>43097</v>
      </c>
      <c r="C107" s="33"/>
      <c r="D107" s="19"/>
      <c r="E107" s="19"/>
      <c r="F107" s="19"/>
      <c r="G107" s="19"/>
      <c r="H107" s="19"/>
      <c r="I107" s="19"/>
      <c r="J107" s="19"/>
      <c r="K107" s="19"/>
      <c r="L107" s="19"/>
      <c r="M107" s="20"/>
    </row>
    <row r="108" spans="2:13" s="34" customFormat="1" ht="15.75" hidden="1" thickBot="1" x14ac:dyDescent="0.3"/>
    <row r="109" spans="2:13" s="34" customFormat="1" ht="15.75" hidden="1" thickBot="1" x14ac:dyDescent="0.3"/>
    <row r="110" spans="2:13" s="34" customFormat="1" ht="15.75" hidden="1" thickBot="1" x14ac:dyDescent="0.3"/>
    <row r="111" spans="2:13" x14ac:dyDescent="0.25">
      <c r="B111" s="39">
        <v>43101</v>
      </c>
      <c r="C111" s="24"/>
      <c r="D111" s="25"/>
      <c r="E111" s="25"/>
      <c r="F111" s="25"/>
      <c r="G111" s="25"/>
      <c r="H111" s="25"/>
      <c r="I111" s="25"/>
      <c r="J111" s="25"/>
      <c r="K111" s="25"/>
      <c r="L111" s="25"/>
      <c r="M111" s="26"/>
    </row>
    <row r="112" spans="2:13" x14ac:dyDescent="0.25">
      <c r="B112" s="40">
        <v>43102</v>
      </c>
      <c r="C112" s="29"/>
      <c r="D112" s="2"/>
      <c r="E112" s="2"/>
      <c r="F112" s="2"/>
      <c r="G112" s="2"/>
      <c r="H112" s="2"/>
      <c r="I112" s="2"/>
      <c r="J112" s="2"/>
      <c r="K112" s="2"/>
      <c r="L112" s="2"/>
      <c r="M112" s="30"/>
    </row>
    <row r="113" spans="2:13" x14ac:dyDescent="0.25">
      <c r="B113" s="40">
        <v>43103</v>
      </c>
      <c r="C113" s="29"/>
      <c r="D113" s="2"/>
      <c r="E113" s="2"/>
      <c r="F113" s="2"/>
      <c r="G113" s="2"/>
      <c r="H113" s="2"/>
      <c r="I113" s="2"/>
      <c r="J113" s="2"/>
      <c r="K113" s="2"/>
      <c r="L113" s="2"/>
      <c r="M113" s="30"/>
    </row>
    <row r="114" spans="2:13" ht="15.75" thickBot="1" x14ac:dyDescent="0.3">
      <c r="B114" s="41">
        <v>43104</v>
      </c>
      <c r="C114" s="33"/>
      <c r="D114" s="19"/>
      <c r="E114" s="19"/>
      <c r="F114" s="19"/>
      <c r="G114" s="19"/>
      <c r="H114" s="19"/>
      <c r="I114" s="19"/>
      <c r="J114" s="19"/>
      <c r="K114" s="19"/>
      <c r="L114" s="19"/>
      <c r="M114" s="20"/>
    </row>
    <row r="115" spans="2:13" s="34" customFormat="1" ht="15.75" hidden="1" thickBot="1" x14ac:dyDescent="0.3"/>
    <row r="116" spans="2:13" s="34" customFormat="1" ht="15.75" hidden="1" thickBot="1" x14ac:dyDescent="0.3"/>
    <row r="117" spans="2:13" s="34" customFormat="1" ht="15.75" hidden="1" thickBot="1" x14ac:dyDescent="0.3"/>
    <row r="118" spans="2:13" x14ac:dyDescent="0.25">
      <c r="B118" s="36">
        <v>43108</v>
      </c>
      <c r="C118" s="24">
        <v>1</v>
      </c>
      <c r="D118" s="25">
        <v>1</v>
      </c>
      <c r="E118" s="25">
        <v>1</v>
      </c>
      <c r="F118" s="25"/>
      <c r="G118" s="25"/>
      <c r="H118" s="25"/>
      <c r="I118" s="25"/>
      <c r="J118" s="25"/>
      <c r="K118" s="25"/>
      <c r="L118" s="25"/>
      <c r="M118" s="26"/>
    </row>
    <row r="119" spans="2:13" x14ac:dyDescent="0.25">
      <c r="B119" s="37">
        <v>43109</v>
      </c>
      <c r="C119" s="29"/>
      <c r="D119" s="2"/>
      <c r="E119" s="2"/>
      <c r="F119" s="2">
        <v>1</v>
      </c>
      <c r="G119" s="2">
        <v>1</v>
      </c>
      <c r="H119" s="2">
        <v>1</v>
      </c>
      <c r="I119" s="2"/>
      <c r="J119" s="2"/>
      <c r="K119" s="2"/>
      <c r="L119" s="2"/>
      <c r="M119" s="30"/>
    </row>
    <row r="120" spans="2:13" x14ac:dyDescent="0.25">
      <c r="B120" s="37">
        <v>43110</v>
      </c>
      <c r="C120" s="29"/>
      <c r="D120" s="2"/>
      <c r="E120" s="2"/>
      <c r="F120" s="2"/>
      <c r="G120" s="2"/>
      <c r="H120" s="2"/>
      <c r="I120" s="2">
        <v>1</v>
      </c>
      <c r="J120" s="2">
        <v>1</v>
      </c>
      <c r="K120" s="2">
        <v>1</v>
      </c>
      <c r="L120" s="2"/>
      <c r="M120" s="30"/>
    </row>
    <row r="121" spans="2:13" ht="15.75" thickBot="1" x14ac:dyDescent="0.3">
      <c r="B121" s="38">
        <v>43111</v>
      </c>
      <c r="C121" s="33"/>
      <c r="D121" s="19"/>
      <c r="E121" s="19"/>
      <c r="F121" s="19"/>
      <c r="G121" s="19"/>
      <c r="H121" s="19"/>
      <c r="I121" s="19"/>
      <c r="J121" s="19"/>
      <c r="K121" s="19"/>
      <c r="L121" s="19">
        <v>1</v>
      </c>
      <c r="M121" s="20">
        <v>1</v>
      </c>
    </row>
    <row r="122" spans="2:13" s="34" customFormat="1" ht="15.75" hidden="1" thickBot="1" x14ac:dyDescent="0.3"/>
    <row r="123" spans="2:13" s="34" customFormat="1" ht="15.75" hidden="1" thickBot="1" x14ac:dyDescent="0.3"/>
    <row r="124" spans="2:13" s="34" customFormat="1" ht="15.75" hidden="1" thickBot="1" x14ac:dyDescent="0.3"/>
    <row r="125" spans="2:13" x14ac:dyDescent="0.25">
      <c r="B125" s="36">
        <v>43115</v>
      </c>
      <c r="C125" s="24">
        <v>1</v>
      </c>
      <c r="D125" s="25">
        <v>1</v>
      </c>
      <c r="E125" s="25">
        <v>1</v>
      </c>
      <c r="F125" s="25"/>
      <c r="G125" s="25"/>
      <c r="H125" s="25"/>
      <c r="I125" s="25"/>
      <c r="J125" s="25"/>
      <c r="K125" s="25"/>
      <c r="L125" s="25"/>
      <c r="M125" s="26"/>
    </row>
    <row r="126" spans="2:13" x14ac:dyDescent="0.25">
      <c r="B126" s="37">
        <v>43116</v>
      </c>
      <c r="C126" s="29"/>
      <c r="D126" s="2"/>
      <c r="E126" s="2"/>
      <c r="F126" s="2">
        <v>1</v>
      </c>
      <c r="G126" s="2">
        <v>1</v>
      </c>
      <c r="H126" s="2">
        <v>1</v>
      </c>
      <c r="I126" s="2"/>
      <c r="J126" s="2"/>
      <c r="K126" s="2"/>
      <c r="L126" s="2"/>
      <c r="M126" s="30"/>
    </row>
    <row r="127" spans="2:13" x14ac:dyDescent="0.25">
      <c r="B127" s="37">
        <v>43117</v>
      </c>
      <c r="C127" s="29"/>
      <c r="D127" s="2"/>
      <c r="E127" s="2"/>
      <c r="F127" s="2"/>
      <c r="G127" s="2"/>
      <c r="H127" s="2"/>
      <c r="I127" s="2">
        <v>1</v>
      </c>
      <c r="J127" s="2">
        <v>1</v>
      </c>
      <c r="K127" s="2">
        <v>1</v>
      </c>
      <c r="L127" s="2"/>
      <c r="M127" s="30"/>
    </row>
    <row r="128" spans="2:13" ht="15.75" thickBot="1" x14ac:dyDescent="0.3">
      <c r="B128" s="38">
        <v>43118</v>
      </c>
      <c r="C128" s="33"/>
      <c r="D128" s="19"/>
      <c r="E128" s="19"/>
      <c r="F128" s="19"/>
      <c r="G128" s="19"/>
      <c r="H128" s="19"/>
      <c r="I128" s="19"/>
      <c r="J128" s="19"/>
      <c r="K128" s="19"/>
      <c r="L128" s="19">
        <v>1</v>
      </c>
      <c r="M128" s="20">
        <v>1</v>
      </c>
    </row>
    <row r="129" spans="2:13" s="34" customFormat="1" ht="15.75" hidden="1" thickBot="1" x14ac:dyDescent="0.3"/>
    <row r="130" spans="2:13" s="34" customFormat="1" ht="15.75" hidden="1" thickBot="1" x14ac:dyDescent="0.3"/>
    <row r="131" spans="2:13" s="34" customFormat="1" ht="15.75" hidden="1" thickBot="1" x14ac:dyDescent="0.3"/>
    <row r="132" spans="2:13" x14ac:dyDescent="0.25">
      <c r="B132" s="36">
        <v>43122</v>
      </c>
      <c r="C132" s="24">
        <v>1</v>
      </c>
      <c r="D132" s="25">
        <v>1</v>
      </c>
      <c r="E132" s="25">
        <v>1</v>
      </c>
      <c r="F132" s="25"/>
      <c r="G132" s="25"/>
      <c r="H132" s="25"/>
      <c r="I132" s="25"/>
      <c r="J132" s="25"/>
      <c r="K132" s="25"/>
      <c r="L132" s="25"/>
      <c r="M132" s="26"/>
    </row>
    <row r="133" spans="2:13" x14ac:dyDescent="0.25">
      <c r="B133" s="37">
        <v>43123</v>
      </c>
      <c r="C133" s="29"/>
      <c r="D133" s="2"/>
      <c r="E133" s="2"/>
      <c r="F133" s="2">
        <v>1</v>
      </c>
      <c r="G133" s="2">
        <v>1</v>
      </c>
      <c r="H133" s="2">
        <v>1</v>
      </c>
      <c r="I133" s="2"/>
      <c r="J133" s="2"/>
      <c r="K133" s="2"/>
      <c r="L133" s="2"/>
      <c r="M133" s="30"/>
    </row>
    <row r="134" spans="2:13" x14ac:dyDescent="0.25">
      <c r="B134" s="37">
        <v>43124</v>
      </c>
      <c r="C134" s="29"/>
      <c r="D134" s="2"/>
      <c r="E134" s="2"/>
      <c r="F134" s="2"/>
      <c r="G134" s="2"/>
      <c r="H134" s="2"/>
      <c r="I134" s="2">
        <v>1</v>
      </c>
      <c r="J134" s="2">
        <v>1</v>
      </c>
      <c r="K134" s="2">
        <v>1</v>
      </c>
      <c r="L134" s="2"/>
      <c r="M134" s="30"/>
    </row>
    <row r="135" spans="2:13" ht="15.75" thickBot="1" x14ac:dyDescent="0.3">
      <c r="B135" s="38">
        <v>43125</v>
      </c>
      <c r="C135" s="33"/>
      <c r="D135" s="19"/>
      <c r="E135" s="19"/>
      <c r="F135" s="19"/>
      <c r="G135" s="19"/>
      <c r="H135" s="19"/>
      <c r="I135" s="19"/>
      <c r="J135" s="19"/>
      <c r="K135" s="19"/>
      <c r="L135" s="19">
        <v>1</v>
      </c>
      <c r="M135" s="20">
        <v>1</v>
      </c>
    </row>
    <row r="136" spans="2:13" s="34" customFormat="1" ht="15.75" hidden="1" thickBot="1" x14ac:dyDescent="0.3"/>
    <row r="137" spans="2:13" s="34" customFormat="1" ht="15.75" hidden="1" thickBot="1" x14ac:dyDescent="0.3"/>
    <row r="138" spans="2:13" s="34" customFormat="1" ht="15.75" hidden="1" thickBot="1" x14ac:dyDescent="0.3"/>
    <row r="139" spans="2:13" x14ac:dyDescent="0.25">
      <c r="B139" s="36">
        <v>43129</v>
      </c>
      <c r="C139" s="24">
        <v>1</v>
      </c>
      <c r="D139" s="25">
        <v>1</v>
      </c>
      <c r="E139" s="25">
        <v>1</v>
      </c>
      <c r="F139" s="25"/>
      <c r="G139" s="25"/>
      <c r="H139" s="25"/>
      <c r="I139" s="25"/>
      <c r="J139" s="25"/>
      <c r="K139" s="25"/>
      <c r="L139" s="25"/>
      <c r="M139" s="26"/>
    </row>
    <row r="140" spans="2:13" x14ac:dyDescent="0.25">
      <c r="B140" s="37">
        <v>43130</v>
      </c>
      <c r="C140" s="29"/>
      <c r="D140" s="2"/>
      <c r="E140" s="2"/>
      <c r="F140" s="2">
        <v>1</v>
      </c>
      <c r="G140" s="2">
        <v>1</v>
      </c>
      <c r="H140" s="2">
        <v>1</v>
      </c>
      <c r="I140" s="2"/>
      <c r="J140" s="2"/>
      <c r="K140" s="2"/>
      <c r="L140" s="2"/>
      <c r="M140" s="30"/>
    </row>
    <row r="141" spans="2:13" x14ac:dyDescent="0.25">
      <c r="B141" s="37">
        <v>43131</v>
      </c>
      <c r="C141" s="29"/>
      <c r="D141" s="2"/>
      <c r="E141" s="2"/>
      <c r="F141" s="2"/>
      <c r="G141" s="2"/>
      <c r="H141" s="2"/>
      <c r="I141" s="2">
        <v>1</v>
      </c>
      <c r="J141" s="2">
        <v>1</v>
      </c>
      <c r="K141" s="2">
        <v>1</v>
      </c>
      <c r="L141" s="2"/>
      <c r="M141" s="30"/>
    </row>
    <row r="142" spans="2:13" ht="15.75" thickBot="1" x14ac:dyDescent="0.3">
      <c r="B142" s="38">
        <v>43132</v>
      </c>
      <c r="C142" s="33"/>
      <c r="D142" s="19"/>
      <c r="E142" s="19"/>
      <c r="F142" s="19"/>
      <c r="G142" s="19"/>
      <c r="H142" s="19"/>
      <c r="I142" s="19"/>
      <c r="J142" s="19"/>
      <c r="K142" s="19"/>
      <c r="L142" s="19">
        <v>1</v>
      </c>
      <c r="M142" s="20">
        <v>1</v>
      </c>
    </row>
    <row r="143" spans="2:13" s="34" customFormat="1" ht="15.75" hidden="1" thickBot="1" x14ac:dyDescent="0.3"/>
    <row r="144" spans="2:13" s="34" customFormat="1" ht="15.75" hidden="1" thickBot="1" x14ac:dyDescent="0.3"/>
    <row r="145" spans="2:13" s="34" customFormat="1" ht="15.75" hidden="1" thickBot="1" x14ac:dyDescent="0.3"/>
    <row r="146" spans="2:13" x14ac:dyDescent="0.25">
      <c r="B146" s="36">
        <v>43136</v>
      </c>
      <c r="C146" s="24">
        <v>1</v>
      </c>
      <c r="D146" s="25">
        <v>1</v>
      </c>
      <c r="E146" s="25">
        <v>1</v>
      </c>
      <c r="F146" s="25"/>
      <c r="G146" s="25"/>
      <c r="H146" s="25"/>
      <c r="I146" s="25"/>
      <c r="J146" s="25"/>
      <c r="K146" s="25"/>
      <c r="L146" s="25"/>
      <c r="M146" s="26"/>
    </row>
    <row r="147" spans="2:13" x14ac:dyDescent="0.25">
      <c r="B147" s="37">
        <v>43137</v>
      </c>
      <c r="C147" s="29"/>
      <c r="D147" s="2"/>
      <c r="E147" s="2"/>
      <c r="F147" s="2">
        <v>1</v>
      </c>
      <c r="G147" s="2">
        <v>1</v>
      </c>
      <c r="H147" s="2">
        <v>1</v>
      </c>
      <c r="I147" s="2"/>
      <c r="J147" s="2"/>
      <c r="K147" s="2"/>
      <c r="L147" s="2"/>
      <c r="M147" s="30"/>
    </row>
    <row r="148" spans="2:13" x14ac:dyDescent="0.25">
      <c r="B148" s="37">
        <v>43138</v>
      </c>
      <c r="C148" s="29"/>
      <c r="D148" s="2"/>
      <c r="E148" s="2"/>
      <c r="F148" s="2"/>
      <c r="G148" s="2"/>
      <c r="H148" s="2"/>
      <c r="I148" s="2">
        <v>1</v>
      </c>
      <c r="J148" s="2">
        <v>1</v>
      </c>
      <c r="K148" s="2">
        <v>1</v>
      </c>
      <c r="L148" s="2"/>
      <c r="M148" s="30"/>
    </row>
    <row r="149" spans="2:13" ht="15.75" thickBot="1" x14ac:dyDescent="0.3">
      <c r="B149" s="38">
        <v>43139</v>
      </c>
      <c r="C149" s="33"/>
      <c r="D149" s="19"/>
      <c r="E149" s="19"/>
      <c r="F149" s="19"/>
      <c r="G149" s="19"/>
      <c r="H149" s="19"/>
      <c r="I149" s="19"/>
      <c r="J149" s="19"/>
      <c r="K149" s="19"/>
      <c r="L149" s="19">
        <v>1</v>
      </c>
      <c r="M149" s="20">
        <v>1</v>
      </c>
    </row>
    <row r="150" spans="2:13" s="34" customFormat="1" ht="15.75" hidden="1" thickBot="1" x14ac:dyDescent="0.3"/>
    <row r="151" spans="2:13" s="34" customFormat="1" ht="15.75" hidden="1" thickBot="1" x14ac:dyDescent="0.3"/>
    <row r="152" spans="2:13" s="34" customFormat="1" ht="15.75" hidden="1" thickBot="1" x14ac:dyDescent="0.3"/>
    <row r="153" spans="2:13" x14ac:dyDescent="0.25">
      <c r="B153" s="36">
        <v>43143</v>
      </c>
      <c r="C153" s="24">
        <v>1</v>
      </c>
      <c r="D153" s="25">
        <v>1</v>
      </c>
      <c r="E153" s="25">
        <v>1</v>
      </c>
      <c r="F153" s="25"/>
      <c r="G153" s="25"/>
      <c r="H153" s="25"/>
      <c r="I153" s="25"/>
      <c r="J153" s="25"/>
      <c r="K153" s="25"/>
      <c r="L153" s="25"/>
      <c r="M153" s="26"/>
    </row>
    <row r="154" spans="2:13" x14ac:dyDescent="0.25">
      <c r="B154" s="37">
        <v>43144</v>
      </c>
      <c r="C154" s="29"/>
      <c r="D154" s="2"/>
      <c r="E154" s="2"/>
      <c r="F154" s="2">
        <v>1</v>
      </c>
      <c r="G154" s="2">
        <v>1</v>
      </c>
      <c r="H154" s="2">
        <v>1</v>
      </c>
      <c r="I154" s="2"/>
      <c r="J154" s="2"/>
      <c r="K154" s="2"/>
      <c r="L154" s="2"/>
      <c r="M154" s="30"/>
    </row>
    <row r="155" spans="2:13" x14ac:dyDescent="0.25">
      <c r="B155" s="37">
        <v>43145</v>
      </c>
      <c r="C155" s="29"/>
      <c r="D155" s="2"/>
      <c r="E155" s="2"/>
      <c r="F155" s="2"/>
      <c r="G155" s="2"/>
      <c r="H155" s="2"/>
      <c r="I155" s="2">
        <v>1</v>
      </c>
      <c r="J155" s="2">
        <v>1</v>
      </c>
      <c r="K155" s="2">
        <v>1</v>
      </c>
      <c r="L155" s="2"/>
      <c r="M155" s="30"/>
    </row>
    <row r="156" spans="2:13" ht="15.75" thickBot="1" x14ac:dyDescent="0.3">
      <c r="B156" s="38">
        <v>43146</v>
      </c>
      <c r="C156" s="33"/>
      <c r="D156" s="19"/>
      <c r="E156" s="19"/>
      <c r="F156" s="19"/>
      <c r="G156" s="19"/>
      <c r="H156" s="19"/>
      <c r="I156" s="19"/>
      <c r="J156" s="19"/>
      <c r="K156" s="19"/>
      <c r="L156" s="19">
        <v>1</v>
      </c>
      <c r="M156" s="20">
        <v>1</v>
      </c>
    </row>
    <row r="157" spans="2:13" s="34" customFormat="1" ht="15.75" hidden="1" thickBot="1" x14ac:dyDescent="0.3"/>
    <row r="158" spans="2:13" s="34" customFormat="1" ht="15.75" hidden="1" thickBot="1" x14ac:dyDescent="0.3"/>
    <row r="159" spans="2:13" s="34" customFormat="1" ht="15.75" hidden="1" thickBot="1" x14ac:dyDescent="0.3"/>
    <row r="160" spans="2:13" x14ac:dyDescent="0.25">
      <c r="B160" s="36">
        <v>43150</v>
      </c>
      <c r="C160" s="24"/>
      <c r="D160" s="25"/>
      <c r="E160" s="25"/>
      <c r="F160" s="25"/>
      <c r="G160" s="25"/>
      <c r="H160" s="25"/>
      <c r="I160" s="25"/>
      <c r="J160" s="25"/>
      <c r="K160" s="25"/>
      <c r="L160" s="25"/>
      <c r="M160" s="26"/>
    </row>
    <row r="161" spans="2:13" x14ac:dyDescent="0.25">
      <c r="B161" s="37">
        <v>43151</v>
      </c>
      <c r="C161" s="29"/>
      <c r="D161" s="2"/>
      <c r="E161" s="2"/>
      <c r="F161" s="2"/>
      <c r="G161" s="2"/>
      <c r="H161" s="2"/>
      <c r="I161" s="2"/>
      <c r="J161" s="2"/>
      <c r="K161" s="2"/>
      <c r="L161" s="2"/>
      <c r="M161" s="30"/>
    </row>
    <row r="162" spans="2:13" x14ac:dyDescent="0.25">
      <c r="B162" s="37">
        <v>43152</v>
      </c>
      <c r="C162" s="29"/>
      <c r="D162" s="2"/>
      <c r="E162" s="2"/>
      <c r="F162" s="2"/>
      <c r="G162" s="2"/>
      <c r="H162" s="2"/>
      <c r="I162" s="2"/>
      <c r="J162" s="2"/>
      <c r="K162" s="2"/>
      <c r="L162" s="2"/>
      <c r="M162" s="30"/>
    </row>
    <row r="163" spans="2:13" ht="15.75" thickBot="1" x14ac:dyDescent="0.3">
      <c r="B163" s="38">
        <v>43153</v>
      </c>
      <c r="C163" s="33"/>
      <c r="D163" s="19"/>
      <c r="E163" s="19"/>
      <c r="F163" s="19"/>
      <c r="G163" s="19"/>
      <c r="H163" s="19"/>
      <c r="I163" s="19"/>
      <c r="J163" s="19"/>
      <c r="K163" s="19"/>
      <c r="L163" s="19"/>
      <c r="M163" s="20"/>
    </row>
    <row r="164" spans="2:13" s="34" customFormat="1" ht="15.75" hidden="1" thickBot="1" x14ac:dyDescent="0.3"/>
    <row r="165" spans="2:13" s="34" customFormat="1" ht="15.75" hidden="1" thickBot="1" x14ac:dyDescent="0.3"/>
    <row r="166" spans="2:13" s="34" customFormat="1" ht="15.75" hidden="1" thickBot="1" x14ac:dyDescent="0.3"/>
    <row r="167" spans="2:13" x14ac:dyDescent="0.25">
      <c r="B167" s="36">
        <v>43157</v>
      </c>
      <c r="C167" s="24"/>
      <c r="D167" s="25"/>
      <c r="E167" s="25"/>
      <c r="F167" s="25"/>
      <c r="G167" s="25"/>
      <c r="H167" s="25"/>
      <c r="I167" s="25"/>
      <c r="J167" s="25"/>
      <c r="K167" s="25"/>
      <c r="L167" s="25"/>
      <c r="M167" s="26"/>
    </row>
    <row r="168" spans="2:13" x14ac:dyDescent="0.25">
      <c r="B168" s="37">
        <v>43158</v>
      </c>
      <c r="C168" s="29"/>
      <c r="D168" s="2"/>
      <c r="E168" s="2"/>
      <c r="F168" s="2"/>
      <c r="G168" s="2"/>
      <c r="H168" s="2"/>
      <c r="I168" s="2"/>
      <c r="J168" s="2"/>
      <c r="K168" s="2"/>
      <c r="L168" s="2"/>
      <c r="M168" s="30"/>
    </row>
    <row r="169" spans="2:13" x14ac:dyDescent="0.25">
      <c r="B169" s="37">
        <v>43159</v>
      </c>
      <c r="C169" s="29"/>
      <c r="D169" s="2"/>
      <c r="E169" s="2"/>
      <c r="F169" s="2"/>
      <c r="G169" s="2"/>
      <c r="H169" s="2"/>
      <c r="I169" s="2"/>
      <c r="J169" s="2"/>
      <c r="K169" s="2"/>
      <c r="L169" s="2"/>
      <c r="M169" s="30"/>
    </row>
    <row r="170" spans="2:13" ht="15.75" thickBot="1" x14ac:dyDescent="0.3">
      <c r="B170" s="38">
        <v>43160</v>
      </c>
      <c r="C170" s="33"/>
      <c r="D170" s="19"/>
      <c r="E170" s="19"/>
      <c r="F170" s="19"/>
      <c r="G170" s="19"/>
      <c r="H170" s="19"/>
      <c r="I170" s="19"/>
      <c r="J170" s="19"/>
      <c r="K170" s="19"/>
      <c r="L170" s="19"/>
      <c r="M170" s="20"/>
    </row>
    <row r="171" spans="2:13" s="34" customFormat="1" ht="15.75" hidden="1" thickBot="1" x14ac:dyDescent="0.3"/>
    <row r="172" spans="2:13" s="34" customFormat="1" ht="15.75" hidden="1" thickBot="1" x14ac:dyDescent="0.3"/>
    <row r="173" spans="2:13" s="34" customFormat="1" ht="15.75" hidden="1" thickBot="1" x14ac:dyDescent="0.3"/>
    <row r="174" spans="2:13" x14ac:dyDescent="0.25">
      <c r="B174" s="36">
        <v>43164</v>
      </c>
      <c r="C174" s="24">
        <v>1</v>
      </c>
      <c r="D174" s="25">
        <v>1</v>
      </c>
      <c r="E174" s="25">
        <v>1</v>
      </c>
      <c r="F174" s="25"/>
      <c r="G174" s="25"/>
      <c r="H174" s="25"/>
      <c r="I174" s="25"/>
      <c r="J174" s="25"/>
      <c r="K174" s="25"/>
      <c r="L174" s="25"/>
      <c r="M174" s="26"/>
    </row>
    <row r="175" spans="2:13" x14ac:dyDescent="0.25">
      <c r="B175" s="37">
        <v>43165</v>
      </c>
      <c r="C175" s="29"/>
      <c r="D175" s="2"/>
      <c r="E175" s="2"/>
      <c r="F175" s="2">
        <v>1</v>
      </c>
      <c r="G175" s="2">
        <v>1</v>
      </c>
      <c r="H175" s="2">
        <v>1</v>
      </c>
      <c r="I175" s="2"/>
      <c r="J175" s="2"/>
      <c r="K175" s="2"/>
      <c r="L175" s="2"/>
      <c r="M175" s="30"/>
    </row>
    <row r="176" spans="2:13" x14ac:dyDescent="0.25">
      <c r="B176" s="37">
        <v>43166</v>
      </c>
      <c r="C176" s="29"/>
      <c r="D176" s="2"/>
      <c r="E176" s="2"/>
      <c r="F176" s="2"/>
      <c r="G176" s="2"/>
      <c r="H176" s="2"/>
      <c r="I176" s="2">
        <v>1</v>
      </c>
      <c r="J176" s="2">
        <v>1</v>
      </c>
      <c r="K176" s="2">
        <v>1</v>
      </c>
      <c r="L176" s="2"/>
      <c r="M176" s="30"/>
    </row>
    <row r="177" spans="2:13" ht="15.75" thickBot="1" x14ac:dyDescent="0.3">
      <c r="B177" s="38">
        <v>43167</v>
      </c>
      <c r="C177" s="33"/>
      <c r="D177" s="19"/>
      <c r="E177" s="19"/>
      <c r="F177" s="19"/>
      <c r="G177" s="19"/>
      <c r="H177" s="19"/>
      <c r="I177" s="19"/>
      <c r="J177" s="19"/>
      <c r="K177" s="19"/>
      <c r="L177" s="19">
        <v>1</v>
      </c>
      <c r="M177" s="20">
        <v>1</v>
      </c>
    </row>
    <row r="178" spans="2:13" s="34" customFormat="1" ht="15.75" hidden="1" thickBot="1" x14ac:dyDescent="0.3"/>
    <row r="179" spans="2:13" s="34" customFormat="1" ht="15.75" hidden="1" thickBot="1" x14ac:dyDescent="0.3"/>
    <row r="180" spans="2:13" s="34" customFormat="1" ht="15.75" hidden="1" thickBot="1" x14ac:dyDescent="0.3"/>
    <row r="181" spans="2:13" x14ac:dyDescent="0.25">
      <c r="B181" s="36">
        <v>43171</v>
      </c>
      <c r="C181" s="24">
        <v>1</v>
      </c>
      <c r="D181" s="25">
        <v>1</v>
      </c>
      <c r="E181" s="25">
        <v>1</v>
      </c>
      <c r="F181" s="25"/>
      <c r="G181" s="25"/>
      <c r="H181" s="25"/>
      <c r="I181" s="25"/>
      <c r="J181" s="25"/>
      <c r="K181" s="25"/>
      <c r="L181" s="25"/>
      <c r="M181" s="26"/>
    </row>
    <row r="182" spans="2:13" x14ac:dyDescent="0.25">
      <c r="B182" s="37">
        <v>43172</v>
      </c>
      <c r="C182" s="29"/>
      <c r="D182" s="2"/>
      <c r="E182" s="2"/>
      <c r="F182" s="2">
        <v>1</v>
      </c>
      <c r="G182" s="2">
        <v>1</v>
      </c>
      <c r="H182" s="2">
        <v>1</v>
      </c>
      <c r="I182" s="2"/>
      <c r="J182" s="2"/>
      <c r="K182" s="2"/>
      <c r="L182" s="2"/>
      <c r="M182" s="30"/>
    </row>
    <row r="183" spans="2:13" x14ac:dyDescent="0.25">
      <c r="B183" s="37">
        <v>43173</v>
      </c>
      <c r="C183" s="29"/>
      <c r="D183" s="2"/>
      <c r="E183" s="2"/>
      <c r="F183" s="2"/>
      <c r="G183" s="2"/>
      <c r="H183" s="2"/>
      <c r="I183" s="2">
        <v>1</v>
      </c>
      <c r="J183" s="2">
        <v>1</v>
      </c>
      <c r="K183" s="2">
        <v>1</v>
      </c>
      <c r="L183" s="2"/>
      <c r="M183" s="30"/>
    </row>
    <row r="184" spans="2:13" ht="15.75" thickBot="1" x14ac:dyDescent="0.3">
      <c r="B184" s="38">
        <v>43174</v>
      </c>
      <c r="C184" s="33"/>
      <c r="D184" s="19"/>
      <c r="E184" s="19"/>
      <c r="F184" s="19"/>
      <c r="G184" s="19"/>
      <c r="H184" s="19"/>
      <c r="I184" s="19"/>
      <c r="J184" s="19"/>
      <c r="K184" s="19"/>
      <c r="L184" s="19">
        <v>1</v>
      </c>
      <c r="M184" s="20">
        <v>1</v>
      </c>
    </row>
    <row r="185" spans="2:13" s="34" customFormat="1" ht="15.75" hidden="1" thickBot="1" x14ac:dyDescent="0.3"/>
    <row r="186" spans="2:13" s="34" customFormat="1" ht="15.75" hidden="1" thickBot="1" x14ac:dyDescent="0.3"/>
    <row r="187" spans="2:13" s="34" customFormat="1" ht="15.75" hidden="1" thickBot="1" x14ac:dyDescent="0.3"/>
    <row r="188" spans="2:13" x14ac:dyDescent="0.25">
      <c r="B188" s="36">
        <v>43178</v>
      </c>
      <c r="C188" s="24">
        <v>1</v>
      </c>
      <c r="D188" s="25">
        <v>1</v>
      </c>
      <c r="E188" s="25">
        <v>1</v>
      </c>
      <c r="F188" s="25"/>
      <c r="G188" s="25"/>
      <c r="H188" s="25"/>
      <c r="I188" s="25"/>
      <c r="J188" s="25"/>
      <c r="K188" s="25"/>
      <c r="L188" s="25"/>
      <c r="M188" s="26"/>
    </row>
    <row r="189" spans="2:13" x14ac:dyDescent="0.25">
      <c r="B189" s="37">
        <v>43179</v>
      </c>
      <c r="C189" s="29"/>
      <c r="D189" s="2"/>
      <c r="E189" s="2"/>
      <c r="F189" s="2">
        <v>1</v>
      </c>
      <c r="G189" s="2">
        <v>1</v>
      </c>
      <c r="H189" s="2">
        <v>1</v>
      </c>
      <c r="I189" s="2"/>
      <c r="J189" s="2"/>
      <c r="K189" s="2"/>
      <c r="L189" s="2"/>
      <c r="M189" s="30"/>
    </row>
    <row r="190" spans="2:13" x14ac:dyDescent="0.25">
      <c r="B190" s="37">
        <v>43180</v>
      </c>
      <c r="C190" s="29"/>
      <c r="D190" s="2"/>
      <c r="E190" s="2"/>
      <c r="F190" s="2"/>
      <c r="G190" s="2"/>
      <c r="H190" s="2"/>
      <c r="I190" s="2">
        <v>1</v>
      </c>
      <c r="J190" s="2">
        <v>1</v>
      </c>
      <c r="K190" s="2">
        <v>1</v>
      </c>
      <c r="L190" s="2"/>
      <c r="M190" s="30"/>
    </row>
    <row r="191" spans="2:13" ht="15.75" thickBot="1" x14ac:dyDescent="0.3">
      <c r="B191" s="38">
        <v>43181</v>
      </c>
      <c r="C191" s="33"/>
      <c r="D191" s="19"/>
      <c r="E191" s="19"/>
      <c r="F191" s="19"/>
      <c r="G191" s="19"/>
      <c r="H191" s="19"/>
      <c r="I191" s="19"/>
      <c r="J191" s="19"/>
      <c r="K191" s="19"/>
      <c r="L191" s="19">
        <v>1</v>
      </c>
      <c r="M191" s="20">
        <v>1</v>
      </c>
    </row>
    <row r="192" spans="2:13" s="34" customFormat="1" ht="15.75" hidden="1" thickBot="1" x14ac:dyDescent="0.3"/>
    <row r="193" spans="2:13" s="34" customFormat="1" ht="15.75" hidden="1" thickBot="1" x14ac:dyDescent="0.3"/>
    <row r="194" spans="2:13" s="34" customFormat="1" ht="15.75" hidden="1" thickBot="1" x14ac:dyDescent="0.3"/>
    <row r="195" spans="2:13" x14ac:dyDescent="0.25">
      <c r="B195" s="36">
        <v>43185</v>
      </c>
      <c r="C195" s="24">
        <v>1</v>
      </c>
      <c r="D195" s="25">
        <v>1</v>
      </c>
      <c r="E195" s="25">
        <v>1</v>
      </c>
      <c r="F195" s="25"/>
      <c r="G195" s="25"/>
      <c r="H195" s="25"/>
      <c r="I195" s="25"/>
      <c r="J195" s="25"/>
      <c r="K195" s="25"/>
      <c r="L195" s="25"/>
      <c r="M195" s="26"/>
    </row>
    <row r="196" spans="2:13" x14ac:dyDescent="0.25">
      <c r="B196" s="37">
        <v>43186</v>
      </c>
      <c r="C196" s="29"/>
      <c r="D196" s="2"/>
      <c r="E196" s="2"/>
      <c r="F196" s="2">
        <v>1</v>
      </c>
      <c r="G196" s="2">
        <v>1</v>
      </c>
      <c r="H196" s="2">
        <v>1</v>
      </c>
      <c r="I196" s="2"/>
      <c r="J196" s="2"/>
      <c r="K196" s="2"/>
      <c r="L196" s="2"/>
      <c r="M196" s="30"/>
    </row>
    <row r="197" spans="2:13" x14ac:dyDescent="0.25">
      <c r="B197" s="37">
        <v>43187</v>
      </c>
      <c r="C197" s="29"/>
      <c r="D197" s="2"/>
      <c r="E197" s="2"/>
      <c r="F197" s="2"/>
      <c r="G197" s="2"/>
      <c r="H197" s="2"/>
      <c r="I197" s="2">
        <v>1</v>
      </c>
      <c r="J197" s="2">
        <v>1</v>
      </c>
      <c r="K197" s="2">
        <v>1</v>
      </c>
      <c r="L197" s="2"/>
      <c r="M197" s="30"/>
    </row>
    <row r="198" spans="2:13" ht="15.75" thickBot="1" x14ac:dyDescent="0.3">
      <c r="B198" s="38">
        <v>43188</v>
      </c>
      <c r="C198" s="33"/>
      <c r="D198" s="19"/>
      <c r="E198" s="19"/>
      <c r="F198" s="19"/>
      <c r="G198" s="19"/>
      <c r="H198" s="19"/>
      <c r="I198" s="19"/>
      <c r="J198" s="19"/>
      <c r="K198" s="19"/>
      <c r="L198" s="19">
        <v>1</v>
      </c>
      <c r="M198" s="20">
        <v>1</v>
      </c>
    </row>
    <row r="199" spans="2:13" s="34" customFormat="1" ht="15.75" hidden="1" thickBot="1" x14ac:dyDescent="0.3"/>
    <row r="200" spans="2:13" s="34" customFormat="1" ht="15.75" hidden="1" thickBot="1" x14ac:dyDescent="0.3"/>
    <row r="201" spans="2:13" s="34" customFormat="1" ht="15.75" hidden="1" thickBot="1" x14ac:dyDescent="0.3"/>
    <row r="202" spans="2:13" x14ac:dyDescent="0.25">
      <c r="B202" s="39">
        <v>43192</v>
      </c>
      <c r="C202" s="24"/>
      <c r="D202" s="25"/>
      <c r="E202" s="25"/>
      <c r="F202" s="25"/>
      <c r="G202" s="25"/>
      <c r="H202" s="25"/>
      <c r="I202" s="25"/>
      <c r="J202" s="25"/>
      <c r="K202" s="25"/>
      <c r="L202" s="25"/>
      <c r="M202" s="26"/>
    </row>
    <row r="203" spans="2:13" x14ac:dyDescent="0.25">
      <c r="B203" s="37">
        <v>43193</v>
      </c>
      <c r="C203" s="29"/>
      <c r="D203" s="2"/>
      <c r="E203" s="2"/>
      <c r="F203" s="2">
        <v>1</v>
      </c>
      <c r="G203" s="2">
        <v>1</v>
      </c>
      <c r="H203" s="2">
        <v>1</v>
      </c>
      <c r="I203" s="2"/>
      <c r="J203" s="2"/>
      <c r="K203" s="2"/>
      <c r="L203" s="2"/>
      <c r="M203" s="30"/>
    </row>
    <row r="204" spans="2:13" x14ac:dyDescent="0.25">
      <c r="B204" s="37">
        <v>43194</v>
      </c>
      <c r="C204" s="29"/>
      <c r="D204" s="2"/>
      <c r="E204" s="2"/>
      <c r="F204" s="2"/>
      <c r="G204" s="2"/>
      <c r="H204" s="2"/>
      <c r="I204" s="2">
        <v>1</v>
      </c>
      <c r="J204" s="2">
        <v>1</v>
      </c>
      <c r="K204" s="2">
        <v>1</v>
      </c>
      <c r="L204" s="2"/>
      <c r="M204" s="30"/>
    </row>
    <row r="205" spans="2:13" ht="15.75" thickBot="1" x14ac:dyDescent="0.3">
      <c r="B205" s="38">
        <v>43195</v>
      </c>
      <c r="C205" s="33"/>
      <c r="D205" s="19"/>
      <c r="E205" s="19"/>
      <c r="F205" s="19"/>
      <c r="G205" s="19"/>
      <c r="H205" s="19"/>
      <c r="I205" s="19"/>
      <c r="J205" s="19"/>
      <c r="K205" s="19"/>
      <c r="L205" s="19">
        <v>1</v>
      </c>
      <c r="M205" s="20">
        <v>1</v>
      </c>
    </row>
    <row r="206" spans="2:13" s="34" customFormat="1" ht="15.75" hidden="1" thickBot="1" x14ac:dyDescent="0.3"/>
    <row r="207" spans="2:13" s="34" customFormat="1" ht="15.75" hidden="1" thickBot="1" x14ac:dyDescent="0.3"/>
    <row r="208" spans="2:13" s="34" customFormat="1" ht="15.75" hidden="1" thickBot="1" x14ac:dyDescent="0.3"/>
    <row r="209" spans="2:13" x14ac:dyDescent="0.25">
      <c r="B209" s="36">
        <v>43199</v>
      </c>
      <c r="C209" s="24">
        <v>1</v>
      </c>
      <c r="D209" s="25">
        <v>1</v>
      </c>
      <c r="E209" s="25">
        <v>1</v>
      </c>
      <c r="F209" s="25"/>
      <c r="G209" s="25"/>
      <c r="H209" s="25"/>
      <c r="I209" s="25"/>
      <c r="J209" s="25"/>
      <c r="K209" s="25"/>
      <c r="L209" s="25"/>
      <c r="M209" s="26"/>
    </row>
    <row r="210" spans="2:13" x14ac:dyDescent="0.25">
      <c r="B210" s="37">
        <v>43200</v>
      </c>
      <c r="C210" s="29"/>
      <c r="D210" s="2"/>
      <c r="E210" s="2"/>
      <c r="F210" s="2">
        <v>1</v>
      </c>
      <c r="G210" s="2">
        <v>1</v>
      </c>
      <c r="H210" s="2">
        <v>1</v>
      </c>
      <c r="I210" s="2"/>
      <c r="J210" s="2"/>
      <c r="K210" s="2"/>
      <c r="L210" s="2"/>
      <c r="M210" s="30"/>
    </row>
    <row r="211" spans="2:13" x14ac:dyDescent="0.25">
      <c r="B211" s="37">
        <v>43201</v>
      </c>
      <c r="C211" s="29"/>
      <c r="D211" s="2"/>
      <c r="E211" s="2"/>
      <c r="F211" s="2"/>
      <c r="G211" s="2"/>
      <c r="H211" s="2"/>
      <c r="I211" s="2">
        <v>1</v>
      </c>
      <c r="J211" s="2">
        <v>1</v>
      </c>
      <c r="K211" s="2">
        <v>1</v>
      </c>
      <c r="L211" s="2"/>
      <c r="M211" s="30"/>
    </row>
    <row r="212" spans="2:13" ht="15.75" thickBot="1" x14ac:dyDescent="0.3">
      <c r="B212" s="38">
        <v>43202</v>
      </c>
      <c r="C212" s="33"/>
      <c r="D212" s="19"/>
      <c r="E212" s="19"/>
      <c r="F212" s="19"/>
      <c r="G212" s="19"/>
      <c r="H212" s="19"/>
      <c r="I212" s="19"/>
      <c r="J212" s="19"/>
      <c r="K212" s="19"/>
      <c r="L212" s="19">
        <v>1</v>
      </c>
      <c r="M212" s="20">
        <v>1</v>
      </c>
    </row>
    <row r="213" spans="2:13" s="34" customFormat="1" ht="15.75" hidden="1" thickBot="1" x14ac:dyDescent="0.3"/>
    <row r="214" spans="2:13" s="34" customFormat="1" ht="15.75" hidden="1" thickBot="1" x14ac:dyDescent="0.3"/>
    <row r="215" spans="2:13" s="34" customFormat="1" ht="15.75" hidden="1" thickBot="1" x14ac:dyDescent="0.3"/>
    <row r="216" spans="2:13" x14ac:dyDescent="0.25">
      <c r="B216" s="36">
        <v>43206</v>
      </c>
      <c r="C216" s="24"/>
      <c r="D216" s="25"/>
      <c r="E216" s="25"/>
      <c r="F216" s="25"/>
      <c r="G216" s="25"/>
      <c r="H216" s="25"/>
      <c r="I216" s="25"/>
      <c r="J216" s="25"/>
      <c r="K216" s="25"/>
      <c r="L216" s="25"/>
      <c r="M216" s="26"/>
    </row>
    <row r="217" spans="2:13" x14ac:dyDescent="0.25">
      <c r="B217" s="37">
        <v>43207</v>
      </c>
      <c r="C217" s="29"/>
      <c r="D217" s="2"/>
      <c r="E217" s="2"/>
      <c r="F217" s="2"/>
      <c r="G217" s="2"/>
      <c r="H217" s="2"/>
      <c r="I217" s="2"/>
      <c r="J217" s="2"/>
      <c r="K217" s="2"/>
      <c r="L217" s="2"/>
      <c r="M217" s="30"/>
    </row>
    <row r="218" spans="2:13" x14ac:dyDescent="0.25">
      <c r="B218" s="37">
        <v>43208</v>
      </c>
      <c r="C218" s="29"/>
      <c r="D218" s="2"/>
      <c r="E218" s="2"/>
      <c r="F218" s="2"/>
      <c r="G218" s="2"/>
      <c r="H218" s="2"/>
      <c r="I218" s="2"/>
      <c r="J218" s="2"/>
      <c r="K218" s="2"/>
      <c r="L218" s="2"/>
      <c r="M218" s="30"/>
    </row>
    <row r="219" spans="2:13" ht="15.75" thickBot="1" x14ac:dyDescent="0.3">
      <c r="B219" s="38">
        <v>43209</v>
      </c>
      <c r="C219" s="33"/>
      <c r="D219" s="19"/>
      <c r="E219" s="19"/>
      <c r="F219" s="19"/>
      <c r="G219" s="19"/>
      <c r="H219" s="19"/>
      <c r="I219" s="19"/>
      <c r="J219" s="19"/>
      <c r="K219" s="19"/>
      <c r="L219" s="19"/>
      <c r="M219" s="20"/>
    </row>
    <row r="220" spans="2:13" s="34" customFormat="1" ht="15.75" hidden="1" thickBot="1" x14ac:dyDescent="0.3"/>
    <row r="221" spans="2:13" s="34" customFormat="1" ht="15.75" hidden="1" thickBot="1" x14ac:dyDescent="0.3"/>
    <row r="222" spans="2:13" s="34" customFormat="1" ht="15.75" hidden="1" thickBot="1" x14ac:dyDescent="0.3"/>
    <row r="223" spans="2:13" x14ac:dyDescent="0.25">
      <c r="B223" s="36">
        <v>43213</v>
      </c>
      <c r="C223" s="24"/>
      <c r="D223" s="25"/>
      <c r="E223" s="25"/>
      <c r="F223" s="25"/>
      <c r="G223" s="25"/>
      <c r="H223" s="25"/>
      <c r="I223" s="25"/>
      <c r="J223" s="25"/>
      <c r="K223" s="25"/>
      <c r="L223" s="25"/>
      <c r="M223" s="26"/>
    </row>
    <row r="224" spans="2:13" x14ac:dyDescent="0.25">
      <c r="B224" s="37">
        <v>43214</v>
      </c>
      <c r="C224" s="29"/>
      <c r="D224" s="2"/>
      <c r="E224" s="2"/>
      <c r="F224" s="2"/>
      <c r="G224" s="2"/>
      <c r="H224" s="2"/>
      <c r="I224" s="2"/>
      <c r="J224" s="2"/>
      <c r="K224" s="2"/>
      <c r="L224" s="2"/>
      <c r="M224" s="30"/>
    </row>
    <row r="225" spans="2:13" x14ac:dyDescent="0.25">
      <c r="B225" s="37">
        <v>43215</v>
      </c>
      <c r="C225" s="29"/>
      <c r="D225" s="2"/>
      <c r="E225" s="2"/>
      <c r="F225" s="2"/>
      <c r="G225" s="2"/>
      <c r="H225" s="2"/>
      <c r="I225" s="2"/>
      <c r="J225" s="2"/>
      <c r="K225" s="2"/>
      <c r="L225" s="2"/>
      <c r="M225" s="30"/>
    </row>
    <row r="226" spans="2:13" ht="15.75" thickBot="1" x14ac:dyDescent="0.3">
      <c r="B226" s="38">
        <v>43216</v>
      </c>
      <c r="C226" s="33"/>
      <c r="D226" s="19"/>
      <c r="E226" s="19"/>
      <c r="F226" s="19"/>
      <c r="G226" s="19"/>
      <c r="H226" s="19"/>
      <c r="I226" s="19"/>
      <c r="J226" s="19"/>
      <c r="K226" s="19"/>
      <c r="L226" s="19"/>
      <c r="M226" s="20"/>
    </row>
    <row r="227" spans="2:13" s="34" customFormat="1" ht="15.75" hidden="1" thickBot="1" x14ac:dyDescent="0.3"/>
    <row r="228" spans="2:13" s="34" customFormat="1" ht="15.75" hidden="1" thickBot="1" x14ac:dyDescent="0.3"/>
    <row r="229" spans="2:13" s="34" customFormat="1" ht="15.75" hidden="1" thickBot="1" x14ac:dyDescent="0.3"/>
    <row r="230" spans="2:13" x14ac:dyDescent="0.25">
      <c r="B230" s="36">
        <v>43220</v>
      </c>
      <c r="C230" s="24">
        <v>1</v>
      </c>
      <c r="D230" s="25">
        <v>1</v>
      </c>
      <c r="E230" s="25">
        <v>1</v>
      </c>
      <c r="F230" s="25"/>
      <c r="G230" s="25"/>
      <c r="H230" s="25"/>
      <c r="I230" s="25"/>
      <c r="J230" s="25"/>
      <c r="K230" s="25"/>
      <c r="L230" s="25"/>
      <c r="M230" s="26"/>
    </row>
    <row r="231" spans="2:13" x14ac:dyDescent="0.25">
      <c r="B231" s="40">
        <v>43221</v>
      </c>
      <c r="C231" s="29"/>
      <c r="D231" s="2"/>
      <c r="E231" s="2"/>
      <c r="F231" s="2"/>
      <c r="G231" s="2"/>
      <c r="H231" s="2"/>
      <c r="I231" s="2"/>
      <c r="J231" s="2"/>
      <c r="K231" s="2"/>
      <c r="L231" s="2"/>
      <c r="M231" s="30"/>
    </row>
    <row r="232" spans="2:13" x14ac:dyDescent="0.25">
      <c r="B232" s="37">
        <v>43222</v>
      </c>
      <c r="C232" s="29"/>
      <c r="D232" s="2"/>
      <c r="E232" s="2"/>
      <c r="F232" s="2"/>
      <c r="G232" s="2"/>
      <c r="H232" s="2"/>
      <c r="I232" s="2">
        <v>1</v>
      </c>
      <c r="J232" s="2">
        <v>1</v>
      </c>
      <c r="K232" s="2">
        <v>1</v>
      </c>
      <c r="L232" s="2"/>
      <c r="M232" s="30"/>
    </row>
    <row r="233" spans="2:13" ht="15.75" thickBot="1" x14ac:dyDescent="0.3">
      <c r="B233" s="38">
        <v>43223</v>
      </c>
      <c r="C233" s="33"/>
      <c r="D233" s="19"/>
      <c r="E233" s="19"/>
      <c r="F233" s="19"/>
      <c r="G233" s="19"/>
      <c r="H233" s="19"/>
      <c r="I233" s="19"/>
      <c r="J233" s="19"/>
      <c r="K233" s="19"/>
      <c r="L233" s="19">
        <v>1</v>
      </c>
      <c r="M233" s="20">
        <v>1</v>
      </c>
    </row>
    <row r="234" spans="2:13" s="34" customFormat="1" ht="15.75" hidden="1" thickBot="1" x14ac:dyDescent="0.3"/>
    <row r="235" spans="2:13" s="34" customFormat="1" ht="15.75" hidden="1" thickBot="1" x14ac:dyDescent="0.3"/>
    <row r="236" spans="2:13" s="34" customFormat="1" ht="15.75" hidden="1" thickBot="1" x14ac:dyDescent="0.3"/>
    <row r="237" spans="2:13" x14ac:dyDescent="0.25">
      <c r="B237" s="36">
        <v>43227</v>
      </c>
      <c r="C237" s="24">
        <v>1</v>
      </c>
      <c r="D237" s="25">
        <v>1</v>
      </c>
      <c r="E237" s="25">
        <v>1</v>
      </c>
      <c r="F237" s="25"/>
      <c r="G237" s="25"/>
      <c r="H237" s="25"/>
      <c r="I237" s="25"/>
      <c r="J237" s="25"/>
      <c r="K237" s="25"/>
      <c r="L237" s="25"/>
      <c r="M237" s="26"/>
    </row>
    <row r="238" spans="2:13" x14ac:dyDescent="0.25">
      <c r="B238" s="40">
        <v>43228</v>
      </c>
      <c r="C238" s="29"/>
      <c r="D238" s="2"/>
      <c r="E238" s="2"/>
      <c r="F238" s="2"/>
      <c r="G238" s="2"/>
      <c r="H238" s="2"/>
      <c r="I238" s="2"/>
      <c r="J238" s="2"/>
      <c r="K238" s="2"/>
      <c r="L238" s="2"/>
      <c r="M238" s="30"/>
    </row>
    <row r="239" spans="2:13" x14ac:dyDescent="0.25">
      <c r="B239" s="37">
        <v>43229</v>
      </c>
      <c r="C239" s="29"/>
      <c r="D239" s="2"/>
      <c r="E239" s="2"/>
      <c r="F239" s="2"/>
      <c r="G239" s="2"/>
      <c r="H239" s="2"/>
      <c r="I239" s="2">
        <v>1</v>
      </c>
      <c r="J239" s="2">
        <v>1</v>
      </c>
      <c r="K239" s="2">
        <v>1</v>
      </c>
      <c r="L239" s="2"/>
      <c r="M239" s="30"/>
    </row>
    <row r="240" spans="2:13" ht="15.75" thickBot="1" x14ac:dyDescent="0.3">
      <c r="B240" s="41">
        <v>43230</v>
      </c>
      <c r="C240" s="33"/>
      <c r="D240" s="19"/>
      <c r="E240" s="19"/>
      <c r="F240" s="19"/>
      <c r="G240" s="19"/>
      <c r="H240" s="19"/>
      <c r="I240" s="19"/>
      <c r="J240" s="19"/>
      <c r="K240" s="19"/>
      <c r="L240" s="19"/>
      <c r="M240" s="20"/>
    </row>
    <row r="241" spans="2:13" s="34" customFormat="1" ht="15.75" hidden="1" thickBot="1" x14ac:dyDescent="0.3"/>
    <row r="242" spans="2:13" s="34" customFormat="1" ht="15.75" hidden="1" thickBot="1" x14ac:dyDescent="0.3"/>
    <row r="243" spans="2:13" s="34" customFormat="1" ht="15.75" hidden="1" thickBot="1" x14ac:dyDescent="0.3"/>
    <row r="244" spans="2:13" x14ac:dyDescent="0.25">
      <c r="B244" s="36">
        <v>43234</v>
      </c>
      <c r="C244" s="24">
        <v>1</v>
      </c>
      <c r="D244" s="25">
        <v>1</v>
      </c>
      <c r="E244" s="25">
        <v>1</v>
      </c>
      <c r="F244" s="25"/>
      <c r="G244" s="25"/>
      <c r="H244" s="25"/>
      <c r="I244" s="25"/>
      <c r="J244" s="25"/>
      <c r="K244" s="25"/>
      <c r="L244" s="25"/>
      <c r="M244" s="26"/>
    </row>
    <row r="245" spans="2:13" x14ac:dyDescent="0.25">
      <c r="B245" s="37">
        <v>43235</v>
      </c>
      <c r="C245" s="29"/>
      <c r="D245" s="2"/>
      <c r="E245" s="2"/>
      <c r="F245" s="2">
        <v>1</v>
      </c>
      <c r="G245" s="2">
        <v>1</v>
      </c>
      <c r="H245" s="2">
        <v>1</v>
      </c>
      <c r="I245" s="2"/>
      <c r="J245" s="2"/>
      <c r="K245" s="2"/>
      <c r="L245" s="2"/>
      <c r="M245" s="30"/>
    </row>
    <row r="246" spans="2:13" x14ac:dyDescent="0.25">
      <c r="B246" s="37">
        <v>43236</v>
      </c>
      <c r="C246" s="29"/>
      <c r="D246" s="2"/>
      <c r="E246" s="2"/>
      <c r="F246" s="2"/>
      <c r="G246" s="2"/>
      <c r="H246" s="2"/>
      <c r="I246" s="2">
        <v>1</v>
      </c>
      <c r="J246" s="2">
        <v>1</v>
      </c>
      <c r="K246" s="2">
        <v>1</v>
      </c>
      <c r="L246" s="2"/>
      <c r="M246" s="30"/>
    </row>
    <row r="247" spans="2:13" ht="15.75" thickBot="1" x14ac:dyDescent="0.3">
      <c r="B247" s="38">
        <v>43237</v>
      </c>
      <c r="C247" s="33"/>
      <c r="D247" s="19"/>
      <c r="E247" s="19"/>
      <c r="F247" s="19"/>
      <c r="G247" s="19"/>
      <c r="H247" s="19"/>
      <c r="I247" s="19"/>
      <c r="J247" s="19"/>
      <c r="K247" s="19"/>
      <c r="L247" s="19">
        <v>1</v>
      </c>
      <c r="M247" s="20">
        <v>1</v>
      </c>
    </row>
    <row r="248" spans="2:13" s="34" customFormat="1" ht="15.75" hidden="1" thickBot="1" x14ac:dyDescent="0.3"/>
    <row r="249" spans="2:13" s="34" customFormat="1" ht="15.75" hidden="1" thickBot="1" x14ac:dyDescent="0.3"/>
    <row r="250" spans="2:13" s="34" customFormat="1" ht="15.75" hidden="1" thickBot="1" x14ac:dyDescent="0.3"/>
    <row r="251" spans="2:13" x14ac:dyDescent="0.25">
      <c r="B251" s="39">
        <v>43241</v>
      </c>
      <c r="C251" s="24"/>
      <c r="D251" s="25"/>
      <c r="E251" s="25"/>
      <c r="F251" s="25"/>
      <c r="G251" s="25"/>
      <c r="H251" s="25"/>
      <c r="I251" s="25"/>
      <c r="J251" s="25"/>
      <c r="K251" s="25"/>
      <c r="L251" s="25"/>
      <c r="M251" s="26"/>
    </row>
    <row r="252" spans="2:13" x14ac:dyDescent="0.25">
      <c r="B252" s="37">
        <v>43242</v>
      </c>
      <c r="C252" s="29"/>
      <c r="D252" s="2"/>
      <c r="E252" s="2"/>
      <c r="F252" s="2">
        <v>1</v>
      </c>
      <c r="G252" s="2">
        <v>1</v>
      </c>
      <c r="H252" s="2">
        <v>1</v>
      </c>
      <c r="I252" s="2"/>
      <c r="J252" s="2"/>
      <c r="K252" s="2"/>
      <c r="L252" s="2"/>
      <c r="M252" s="30"/>
    </row>
    <row r="253" spans="2:13" x14ac:dyDescent="0.25">
      <c r="B253" s="37">
        <v>43243</v>
      </c>
      <c r="C253" s="29"/>
      <c r="D253" s="2"/>
      <c r="E253" s="2"/>
      <c r="F253" s="2"/>
      <c r="G253" s="2"/>
      <c r="H253" s="2"/>
      <c r="I253" s="2">
        <v>1</v>
      </c>
      <c r="J253" s="2">
        <v>1</v>
      </c>
      <c r="K253" s="2">
        <v>1</v>
      </c>
      <c r="L253" s="2"/>
      <c r="M253" s="30"/>
    </row>
    <row r="254" spans="2:13" ht="15.75" thickBot="1" x14ac:dyDescent="0.3">
      <c r="B254" s="38">
        <v>43244</v>
      </c>
      <c r="C254" s="33"/>
      <c r="D254" s="19"/>
      <c r="E254" s="19"/>
      <c r="F254" s="19"/>
      <c r="G254" s="19"/>
      <c r="H254" s="19"/>
      <c r="I254" s="19"/>
      <c r="J254" s="19"/>
      <c r="K254" s="19"/>
      <c r="L254" s="19">
        <v>1</v>
      </c>
      <c r="M254" s="20">
        <v>1</v>
      </c>
    </row>
    <row r="255" spans="2:13" s="34" customFormat="1" ht="15.75" hidden="1" thickBot="1" x14ac:dyDescent="0.3"/>
    <row r="256" spans="2:13" s="34" customFormat="1" ht="15.75" hidden="1" thickBot="1" x14ac:dyDescent="0.3"/>
    <row r="257" spans="2:13" s="34" customFormat="1" ht="15.75" hidden="1" thickBot="1" x14ac:dyDescent="0.3"/>
    <row r="258" spans="2:13" x14ac:dyDescent="0.25">
      <c r="B258" s="36">
        <v>43248</v>
      </c>
      <c r="C258" s="24">
        <v>1</v>
      </c>
      <c r="D258" s="25">
        <v>1</v>
      </c>
      <c r="E258" s="25">
        <v>1</v>
      </c>
      <c r="F258" s="25"/>
      <c r="G258" s="25"/>
      <c r="H258" s="25"/>
      <c r="I258" s="25"/>
      <c r="J258" s="25"/>
      <c r="K258" s="25"/>
      <c r="L258" s="25"/>
      <c r="M258" s="26"/>
    </row>
    <row r="259" spans="2:13" x14ac:dyDescent="0.25">
      <c r="B259" s="37">
        <v>43249</v>
      </c>
      <c r="C259" s="29"/>
      <c r="D259" s="2"/>
      <c r="E259" s="2"/>
      <c r="F259" s="2">
        <v>1</v>
      </c>
      <c r="G259" s="2">
        <v>1</v>
      </c>
      <c r="H259" s="2">
        <v>1</v>
      </c>
      <c r="I259" s="2"/>
      <c r="J259" s="2"/>
      <c r="K259" s="2"/>
      <c r="L259" s="2"/>
      <c r="M259" s="30"/>
    </row>
    <row r="260" spans="2:13" x14ac:dyDescent="0.25">
      <c r="B260" s="37">
        <v>43250</v>
      </c>
      <c r="C260" s="29"/>
      <c r="D260" s="2"/>
      <c r="E260" s="2"/>
      <c r="F260" s="2"/>
      <c r="G260" s="2"/>
      <c r="H260" s="2"/>
      <c r="I260" s="2"/>
      <c r="J260" s="2"/>
      <c r="K260" s="2"/>
      <c r="L260" s="2"/>
      <c r="M260" s="30"/>
    </row>
    <row r="261" spans="2:13" ht="15.75" thickBot="1" x14ac:dyDescent="0.3">
      <c r="B261" s="38">
        <v>43251</v>
      </c>
      <c r="C261" s="33"/>
      <c r="D261" s="19"/>
      <c r="E261" s="19"/>
      <c r="F261" s="19"/>
      <c r="G261" s="19"/>
      <c r="H261" s="19"/>
      <c r="I261" s="19"/>
      <c r="J261" s="19"/>
      <c r="K261" s="19"/>
      <c r="L261" s="19">
        <v>1</v>
      </c>
      <c r="M261" s="20">
        <v>1</v>
      </c>
    </row>
    <row r="262" spans="2:13" s="34" customFormat="1" ht="15.75" hidden="1" thickBot="1" x14ac:dyDescent="0.3"/>
    <row r="263" spans="2:13" s="34" customFormat="1" ht="15.75" hidden="1" thickBot="1" x14ac:dyDescent="0.3"/>
    <row r="264" spans="2:13" s="34" customFormat="1" ht="15.75" hidden="1" thickBot="1" x14ac:dyDescent="0.3"/>
    <row r="265" spans="2:13" x14ac:dyDescent="0.25">
      <c r="B265" s="36">
        <v>43255</v>
      </c>
      <c r="C265" s="24">
        <v>1</v>
      </c>
      <c r="D265" s="25">
        <v>1</v>
      </c>
      <c r="E265" s="25">
        <v>1</v>
      </c>
      <c r="F265" s="25"/>
      <c r="G265" s="25"/>
      <c r="H265" s="25"/>
      <c r="I265" s="25"/>
      <c r="J265" s="25"/>
      <c r="K265" s="25"/>
      <c r="L265" s="25"/>
      <c r="M265" s="26"/>
    </row>
    <row r="266" spans="2:13" x14ac:dyDescent="0.25">
      <c r="B266" s="37">
        <v>43256</v>
      </c>
      <c r="C266" s="29"/>
      <c r="D266" s="2"/>
      <c r="E266" s="2"/>
      <c r="F266" s="2">
        <v>1</v>
      </c>
      <c r="G266" s="2">
        <v>1</v>
      </c>
      <c r="H266" s="2">
        <v>1</v>
      </c>
      <c r="I266" s="2"/>
      <c r="J266" s="2"/>
      <c r="K266" s="2"/>
      <c r="L266" s="2"/>
      <c r="M266" s="30"/>
    </row>
    <row r="267" spans="2:13" x14ac:dyDescent="0.25">
      <c r="B267" s="40">
        <v>43257</v>
      </c>
      <c r="C267" s="29"/>
      <c r="D267" s="2"/>
      <c r="E267" s="2"/>
      <c r="F267" s="2"/>
      <c r="G267" s="2"/>
      <c r="H267" s="2"/>
      <c r="I267" s="2"/>
      <c r="J267" s="2"/>
      <c r="K267" s="2"/>
      <c r="L267" s="2"/>
      <c r="M267" s="30"/>
    </row>
    <row r="268" spans="2:13" ht="15.75" thickBot="1" x14ac:dyDescent="0.3">
      <c r="B268" s="41">
        <v>43258</v>
      </c>
      <c r="C268" s="33"/>
      <c r="D268" s="19"/>
      <c r="E268" s="19"/>
      <c r="F268" s="19"/>
      <c r="G268" s="19"/>
      <c r="H268" s="19"/>
      <c r="I268" s="19"/>
      <c r="J268" s="19"/>
      <c r="K268" s="19"/>
      <c r="L268" s="19"/>
      <c r="M268" s="20"/>
    </row>
    <row r="269" spans="2:13" s="34" customFormat="1" ht="15.75" hidden="1" thickBot="1" x14ac:dyDescent="0.3"/>
    <row r="270" spans="2:13" s="34" customFormat="1" ht="15.75" hidden="1" thickBot="1" x14ac:dyDescent="0.3"/>
    <row r="271" spans="2:13" s="34" customFormat="1" ht="15.75" hidden="1" thickBot="1" x14ac:dyDescent="0.3"/>
    <row r="272" spans="2:13" x14ac:dyDescent="0.25">
      <c r="B272" s="39">
        <v>43262</v>
      </c>
      <c r="C272" s="24"/>
      <c r="D272" s="25"/>
      <c r="E272" s="25"/>
      <c r="F272" s="25"/>
      <c r="G272" s="25"/>
      <c r="H272" s="25"/>
      <c r="I272" s="25"/>
      <c r="J272" s="25"/>
      <c r="K272" s="25"/>
      <c r="L272" s="25"/>
      <c r="M272" s="26"/>
    </row>
    <row r="273" spans="2:13" x14ac:dyDescent="0.25">
      <c r="B273" s="40">
        <v>43263</v>
      </c>
      <c r="C273" s="29"/>
      <c r="D273" s="2"/>
      <c r="E273" s="2"/>
      <c r="F273" s="2"/>
      <c r="G273" s="2"/>
      <c r="H273" s="2"/>
      <c r="I273" s="2"/>
      <c r="J273" s="2"/>
      <c r="K273" s="2"/>
      <c r="L273" s="2"/>
      <c r="M273" s="30"/>
    </row>
    <row r="274" spans="2:13" x14ac:dyDescent="0.25">
      <c r="B274" s="40">
        <v>43264</v>
      </c>
      <c r="C274" s="29"/>
      <c r="D274" s="2"/>
      <c r="E274" s="2"/>
      <c r="F274" s="2"/>
      <c r="G274" s="2"/>
      <c r="H274" s="2"/>
      <c r="I274" s="2"/>
      <c r="J274" s="2"/>
      <c r="K274" s="2"/>
      <c r="L274" s="2"/>
      <c r="M274" s="30"/>
    </row>
    <row r="275" spans="2:13" ht="15.75" thickBot="1" x14ac:dyDescent="0.3">
      <c r="B275" s="41">
        <v>43265</v>
      </c>
      <c r="C275" s="33"/>
      <c r="D275" s="19"/>
      <c r="E275" s="19"/>
      <c r="F275" s="19"/>
      <c r="G275" s="19"/>
      <c r="H275" s="19"/>
      <c r="I275" s="19"/>
      <c r="J275" s="19"/>
      <c r="K275" s="19"/>
      <c r="L275" s="19"/>
      <c r="M275" s="20"/>
    </row>
    <row r="276" spans="2:13" s="34" customFormat="1" ht="15.75" hidden="1" thickBot="1" x14ac:dyDescent="0.3"/>
    <row r="277" spans="2:13" s="34" customFormat="1" ht="15.75" hidden="1" thickBot="1" x14ac:dyDescent="0.3"/>
    <row r="278" spans="2:13" s="34" customFormat="1" ht="15.75" hidden="1" thickBot="1" x14ac:dyDescent="0.3"/>
    <row r="279" spans="2:13" x14ac:dyDescent="0.25">
      <c r="B279" s="39">
        <v>43269</v>
      </c>
      <c r="C279" s="24"/>
      <c r="D279" s="25"/>
      <c r="E279" s="25"/>
      <c r="F279" s="25"/>
      <c r="G279" s="25"/>
      <c r="H279" s="25"/>
      <c r="I279" s="25"/>
      <c r="J279" s="25"/>
      <c r="K279" s="25"/>
      <c r="L279" s="25"/>
      <c r="M279" s="26"/>
    </row>
    <row r="280" spans="2:13" x14ac:dyDescent="0.25">
      <c r="B280" s="40">
        <v>43270</v>
      </c>
      <c r="C280" s="29"/>
      <c r="D280" s="2"/>
      <c r="E280" s="2"/>
      <c r="F280" s="2"/>
      <c r="G280" s="2"/>
      <c r="H280" s="2"/>
      <c r="I280" s="2"/>
      <c r="J280" s="2"/>
      <c r="K280" s="2"/>
      <c r="L280" s="2"/>
      <c r="M280" s="30"/>
    </row>
    <row r="281" spans="2:13" x14ac:dyDescent="0.25">
      <c r="B281" s="40">
        <v>43271</v>
      </c>
      <c r="C281" s="29"/>
      <c r="D281" s="2"/>
      <c r="E281" s="2"/>
      <c r="F281" s="2"/>
      <c r="G281" s="2"/>
      <c r="H281" s="2"/>
      <c r="I281" s="2"/>
      <c r="J281" s="2"/>
      <c r="K281" s="2"/>
      <c r="L281" s="2"/>
      <c r="M281" s="30"/>
    </row>
    <row r="282" spans="2:13" ht="15.75" thickBot="1" x14ac:dyDescent="0.3">
      <c r="B282" s="41">
        <v>43272</v>
      </c>
      <c r="C282" s="33"/>
      <c r="D282" s="19"/>
      <c r="E282" s="19"/>
      <c r="F282" s="19"/>
      <c r="G282" s="19"/>
      <c r="H282" s="19"/>
      <c r="I282" s="19"/>
      <c r="J282" s="19"/>
      <c r="K282" s="19"/>
      <c r="L282" s="19"/>
      <c r="M282" s="20"/>
    </row>
    <row r="283" spans="2:13" s="34" customFormat="1" ht="15.75" hidden="1" thickBot="1" x14ac:dyDescent="0.3"/>
    <row r="284" spans="2:13" s="34" customFormat="1" ht="15.75" hidden="1" thickBot="1" x14ac:dyDescent="0.3"/>
    <row r="285" spans="2:13" s="34" customFormat="1" ht="15.75" hidden="1" thickBot="1" x14ac:dyDescent="0.3"/>
    <row r="286" spans="2:13" x14ac:dyDescent="0.25">
      <c r="B286" s="39">
        <v>43276</v>
      </c>
      <c r="C286" s="24"/>
      <c r="D286" s="25"/>
      <c r="E286" s="25"/>
      <c r="F286" s="25"/>
      <c r="G286" s="25"/>
      <c r="H286" s="25"/>
      <c r="I286" s="25"/>
      <c r="J286" s="25"/>
      <c r="K286" s="25"/>
      <c r="L286" s="25"/>
      <c r="M286" s="26"/>
    </row>
    <row r="287" spans="2:13" x14ac:dyDescent="0.25">
      <c r="B287" s="40">
        <v>43277</v>
      </c>
      <c r="C287" s="29"/>
      <c r="D287" s="2"/>
      <c r="E287" s="2"/>
      <c r="F287" s="2"/>
      <c r="G287" s="2"/>
      <c r="H287" s="2"/>
      <c r="I287" s="2"/>
      <c r="J287" s="2"/>
      <c r="K287" s="2"/>
      <c r="L287" s="2"/>
      <c r="M287" s="30"/>
    </row>
    <row r="288" spans="2:13" x14ac:dyDescent="0.25">
      <c r="B288" s="40">
        <v>43278</v>
      </c>
      <c r="C288" s="29"/>
      <c r="D288" s="2"/>
      <c r="E288" s="2"/>
      <c r="F288" s="2"/>
      <c r="G288" s="2"/>
      <c r="H288" s="2"/>
      <c r="I288" s="2"/>
      <c r="J288" s="2"/>
      <c r="K288" s="2"/>
      <c r="L288" s="2"/>
      <c r="M288" s="30"/>
    </row>
    <row r="289" spans="1:13" ht="15.75" thickBot="1" x14ac:dyDescent="0.3">
      <c r="B289" s="41">
        <v>43279</v>
      </c>
      <c r="C289" s="33"/>
      <c r="D289" s="19"/>
      <c r="E289" s="19"/>
      <c r="F289" s="19"/>
      <c r="G289" s="19"/>
      <c r="H289" s="19"/>
      <c r="I289" s="19"/>
      <c r="J289" s="19"/>
      <c r="K289" s="19"/>
      <c r="L289" s="19"/>
      <c r="M289" s="20"/>
    </row>
    <row r="290" spans="1:13" ht="15.75" thickBot="1" x14ac:dyDescent="0.3">
      <c r="B290" s="42"/>
    </row>
    <row r="291" spans="1:13" ht="15.75" thickTop="1" x14ac:dyDescent="0.25">
      <c r="A291" s="43"/>
      <c r="B291" s="44">
        <v>42979</v>
      </c>
      <c r="C291" s="2">
        <f t="shared" ref="C291:M291" si="1">SUM(C13:C16)</f>
        <v>1</v>
      </c>
      <c r="D291" s="2">
        <f t="shared" si="1"/>
        <v>1</v>
      </c>
      <c r="E291" s="2">
        <f t="shared" si="1"/>
        <v>1</v>
      </c>
      <c r="F291" s="2">
        <f t="shared" si="1"/>
        <v>1</v>
      </c>
      <c r="G291" s="2">
        <f t="shared" si="1"/>
        <v>1</v>
      </c>
      <c r="H291" s="2">
        <f t="shared" si="1"/>
        <v>1</v>
      </c>
      <c r="I291" s="2">
        <f t="shared" si="1"/>
        <v>1</v>
      </c>
      <c r="J291" s="2">
        <f t="shared" si="1"/>
        <v>1</v>
      </c>
      <c r="K291" s="2">
        <f t="shared" si="1"/>
        <v>1</v>
      </c>
      <c r="L291" s="2">
        <f t="shared" si="1"/>
        <v>1</v>
      </c>
      <c r="M291" s="2">
        <f t="shared" si="1"/>
        <v>1</v>
      </c>
    </row>
    <row r="292" spans="1:13" x14ac:dyDescent="0.25">
      <c r="A292" s="45" t="s">
        <v>117</v>
      </c>
      <c r="B292" s="44">
        <v>43009</v>
      </c>
      <c r="C292" s="2">
        <f t="shared" ref="C292:M292" si="2">SUM(C20:C49)</f>
        <v>3</v>
      </c>
      <c r="D292" s="2">
        <f t="shared" si="2"/>
        <v>3</v>
      </c>
      <c r="E292" s="2">
        <f t="shared" si="2"/>
        <v>3</v>
      </c>
      <c r="F292" s="2">
        <f t="shared" si="2"/>
        <v>3</v>
      </c>
      <c r="G292" s="2">
        <f t="shared" si="2"/>
        <v>3</v>
      </c>
      <c r="H292" s="2">
        <f t="shared" si="2"/>
        <v>3</v>
      </c>
      <c r="I292" s="2">
        <f t="shared" si="2"/>
        <v>3</v>
      </c>
      <c r="J292" s="2">
        <f t="shared" si="2"/>
        <v>3</v>
      </c>
      <c r="K292" s="2">
        <f t="shared" si="2"/>
        <v>3</v>
      </c>
      <c r="L292" s="2">
        <f t="shared" si="2"/>
        <v>3</v>
      </c>
      <c r="M292" s="2">
        <f t="shared" si="2"/>
        <v>3</v>
      </c>
    </row>
    <row r="293" spans="1:13" x14ac:dyDescent="0.25">
      <c r="A293" s="45" t="s">
        <v>118</v>
      </c>
      <c r="B293" s="44">
        <v>43040</v>
      </c>
      <c r="C293" s="2">
        <f t="shared" ref="C293:M293" si="3">SUM(C50:C79)</f>
        <v>4</v>
      </c>
      <c r="D293" s="2">
        <f t="shared" si="3"/>
        <v>4</v>
      </c>
      <c r="E293" s="2">
        <f t="shared" si="3"/>
        <v>4</v>
      </c>
      <c r="F293" s="2">
        <f t="shared" si="3"/>
        <v>4</v>
      </c>
      <c r="G293" s="2">
        <f t="shared" si="3"/>
        <v>4</v>
      </c>
      <c r="H293" s="2">
        <f t="shared" si="3"/>
        <v>4</v>
      </c>
      <c r="I293" s="2">
        <f t="shared" si="3"/>
        <v>4</v>
      </c>
      <c r="J293" s="2">
        <f t="shared" si="3"/>
        <v>4</v>
      </c>
      <c r="K293" s="2">
        <f t="shared" si="3"/>
        <v>4</v>
      </c>
      <c r="L293" s="2">
        <f t="shared" si="3"/>
        <v>4</v>
      </c>
      <c r="M293" s="2">
        <f t="shared" si="3"/>
        <v>4</v>
      </c>
    </row>
    <row r="294" spans="1:13" x14ac:dyDescent="0.25">
      <c r="A294" s="45"/>
      <c r="B294" s="44">
        <v>43070</v>
      </c>
      <c r="C294" s="2">
        <f t="shared" ref="C294:M294" si="4">SUM(C83:C107)</f>
        <v>3</v>
      </c>
      <c r="D294" s="2">
        <f t="shared" si="4"/>
        <v>3</v>
      </c>
      <c r="E294" s="2">
        <f t="shared" si="4"/>
        <v>3</v>
      </c>
      <c r="F294" s="2">
        <f t="shared" si="4"/>
        <v>3</v>
      </c>
      <c r="G294" s="2">
        <f t="shared" si="4"/>
        <v>3</v>
      </c>
      <c r="H294" s="2">
        <f t="shared" si="4"/>
        <v>3</v>
      </c>
      <c r="I294" s="2">
        <f t="shared" si="4"/>
        <v>3</v>
      </c>
      <c r="J294" s="2">
        <f t="shared" si="4"/>
        <v>3</v>
      </c>
      <c r="K294" s="2">
        <f t="shared" si="4"/>
        <v>3</v>
      </c>
      <c r="L294" s="2">
        <f t="shared" si="4"/>
        <v>3</v>
      </c>
      <c r="M294" s="2">
        <f t="shared" si="4"/>
        <v>3</v>
      </c>
    </row>
    <row r="295" spans="1:13" x14ac:dyDescent="0.25">
      <c r="A295" s="45"/>
      <c r="B295" s="44">
        <v>43101</v>
      </c>
      <c r="C295" s="2">
        <f t="shared" ref="C295:M295" si="5">SUM(C111:C141)</f>
        <v>4</v>
      </c>
      <c r="D295" s="2">
        <f t="shared" si="5"/>
        <v>4</v>
      </c>
      <c r="E295" s="2">
        <f t="shared" si="5"/>
        <v>4</v>
      </c>
      <c r="F295" s="2">
        <f t="shared" si="5"/>
        <v>4</v>
      </c>
      <c r="G295" s="2">
        <f t="shared" si="5"/>
        <v>4</v>
      </c>
      <c r="H295" s="2">
        <f t="shared" si="5"/>
        <v>4</v>
      </c>
      <c r="I295" s="2">
        <f t="shared" si="5"/>
        <v>4</v>
      </c>
      <c r="J295" s="2">
        <f t="shared" si="5"/>
        <v>4</v>
      </c>
      <c r="K295" s="2">
        <f t="shared" si="5"/>
        <v>4</v>
      </c>
      <c r="L295" s="2">
        <f t="shared" si="5"/>
        <v>3</v>
      </c>
      <c r="M295" s="2">
        <f t="shared" si="5"/>
        <v>3</v>
      </c>
    </row>
    <row r="296" spans="1:13" x14ac:dyDescent="0.25">
      <c r="A296" s="45"/>
      <c r="B296" s="44">
        <v>43132</v>
      </c>
      <c r="C296" s="2">
        <f t="shared" ref="C296:M296" si="6">SUM(C142:C169)</f>
        <v>2</v>
      </c>
      <c r="D296" s="2">
        <f t="shared" si="6"/>
        <v>2</v>
      </c>
      <c r="E296" s="2">
        <f t="shared" si="6"/>
        <v>2</v>
      </c>
      <c r="F296" s="2">
        <f t="shared" si="6"/>
        <v>2</v>
      </c>
      <c r="G296" s="2">
        <f t="shared" si="6"/>
        <v>2</v>
      </c>
      <c r="H296" s="2">
        <f t="shared" si="6"/>
        <v>2</v>
      </c>
      <c r="I296" s="2">
        <f t="shared" si="6"/>
        <v>2</v>
      </c>
      <c r="J296" s="2">
        <f t="shared" si="6"/>
        <v>2</v>
      </c>
      <c r="K296" s="2">
        <f t="shared" si="6"/>
        <v>2</v>
      </c>
      <c r="L296" s="2">
        <f t="shared" si="6"/>
        <v>3</v>
      </c>
      <c r="M296" s="2">
        <f t="shared" si="6"/>
        <v>3</v>
      </c>
    </row>
    <row r="297" spans="1:13" x14ac:dyDescent="0.25">
      <c r="A297" s="45"/>
      <c r="B297" s="44">
        <v>43160</v>
      </c>
      <c r="C297" s="2">
        <f t="shared" ref="C297:M297" si="7">SUM(C170:C198)</f>
        <v>4</v>
      </c>
      <c r="D297" s="2">
        <f t="shared" si="7"/>
        <v>4</v>
      </c>
      <c r="E297" s="2">
        <f t="shared" si="7"/>
        <v>4</v>
      </c>
      <c r="F297" s="2">
        <f t="shared" si="7"/>
        <v>4</v>
      </c>
      <c r="G297" s="2">
        <f t="shared" si="7"/>
        <v>4</v>
      </c>
      <c r="H297" s="2">
        <f t="shared" si="7"/>
        <v>4</v>
      </c>
      <c r="I297" s="2">
        <f t="shared" si="7"/>
        <v>4</v>
      </c>
      <c r="J297" s="2">
        <f t="shared" si="7"/>
        <v>4</v>
      </c>
      <c r="K297" s="2">
        <f t="shared" si="7"/>
        <v>4</v>
      </c>
      <c r="L297" s="2">
        <f t="shared" si="7"/>
        <v>4</v>
      </c>
      <c r="M297" s="2">
        <f t="shared" si="7"/>
        <v>4</v>
      </c>
    </row>
    <row r="298" spans="1:13" x14ac:dyDescent="0.25">
      <c r="A298" s="45"/>
      <c r="B298" s="44">
        <v>43191</v>
      </c>
      <c r="C298" s="2">
        <f t="shared" ref="C298:M298" si="8">SUM(C202:C230)</f>
        <v>2</v>
      </c>
      <c r="D298" s="2">
        <f t="shared" si="8"/>
        <v>2</v>
      </c>
      <c r="E298" s="2">
        <f t="shared" si="8"/>
        <v>2</v>
      </c>
      <c r="F298" s="2">
        <f t="shared" si="8"/>
        <v>2</v>
      </c>
      <c r="G298" s="2">
        <f t="shared" si="8"/>
        <v>2</v>
      </c>
      <c r="H298" s="2">
        <f t="shared" si="8"/>
        <v>2</v>
      </c>
      <c r="I298" s="2">
        <f t="shared" si="8"/>
        <v>2</v>
      </c>
      <c r="J298" s="2">
        <f t="shared" si="8"/>
        <v>2</v>
      </c>
      <c r="K298" s="2">
        <f t="shared" si="8"/>
        <v>2</v>
      </c>
      <c r="L298" s="2">
        <f t="shared" si="8"/>
        <v>2</v>
      </c>
      <c r="M298" s="2">
        <f t="shared" si="8"/>
        <v>2</v>
      </c>
    </row>
    <row r="299" spans="1:13" x14ac:dyDescent="0.25">
      <c r="A299" s="45"/>
      <c r="B299" s="44">
        <v>43221</v>
      </c>
      <c r="C299" s="2">
        <f t="shared" ref="C299:M299" si="9">SUM(C231:C261)</f>
        <v>3</v>
      </c>
      <c r="D299" s="2">
        <f t="shared" si="9"/>
        <v>3</v>
      </c>
      <c r="E299" s="2">
        <f t="shared" si="9"/>
        <v>3</v>
      </c>
      <c r="F299" s="2">
        <f t="shared" si="9"/>
        <v>3</v>
      </c>
      <c r="G299" s="2">
        <f t="shared" si="9"/>
        <v>3</v>
      </c>
      <c r="H299" s="2">
        <f t="shared" si="9"/>
        <v>3</v>
      </c>
      <c r="I299" s="2">
        <f t="shared" si="9"/>
        <v>4</v>
      </c>
      <c r="J299" s="2">
        <f t="shared" si="9"/>
        <v>4</v>
      </c>
      <c r="K299" s="2">
        <f t="shared" si="9"/>
        <v>4</v>
      </c>
      <c r="L299" s="2">
        <f t="shared" si="9"/>
        <v>4</v>
      </c>
      <c r="M299" s="2">
        <f t="shared" si="9"/>
        <v>4</v>
      </c>
    </row>
    <row r="300" spans="1:13" ht="15.75" thickBot="1" x14ac:dyDescent="0.3">
      <c r="A300" s="46"/>
      <c r="B300" s="44">
        <v>43252</v>
      </c>
      <c r="C300" s="2">
        <f t="shared" ref="C300:M300" si="10">SUM(C265:C289)</f>
        <v>1</v>
      </c>
      <c r="D300" s="2">
        <f t="shared" si="10"/>
        <v>1</v>
      </c>
      <c r="E300" s="2">
        <f t="shared" si="10"/>
        <v>1</v>
      </c>
      <c r="F300" s="2">
        <f t="shared" si="10"/>
        <v>1</v>
      </c>
      <c r="G300" s="2">
        <f t="shared" si="10"/>
        <v>1</v>
      </c>
      <c r="H300" s="2">
        <f t="shared" si="10"/>
        <v>1</v>
      </c>
      <c r="I300" s="2">
        <f t="shared" si="10"/>
        <v>0</v>
      </c>
      <c r="J300" s="2">
        <f t="shared" si="10"/>
        <v>0</v>
      </c>
      <c r="K300" s="2">
        <f t="shared" si="10"/>
        <v>0</v>
      </c>
      <c r="L300" s="2">
        <f t="shared" si="10"/>
        <v>0</v>
      </c>
      <c r="M300" s="2">
        <f t="shared" si="10"/>
        <v>0</v>
      </c>
    </row>
    <row r="301" spans="1:13" ht="15.75" thickTop="1" x14ac:dyDescent="0.25">
      <c r="A301" s="47"/>
      <c r="B301" s="48" t="s">
        <v>119</v>
      </c>
      <c r="C301" s="2">
        <f>SUM(C291:C300)</f>
        <v>27</v>
      </c>
      <c r="D301" s="2">
        <f t="shared" ref="D301:M301" si="11">SUM(D291:D300)</f>
        <v>27</v>
      </c>
      <c r="E301" s="2">
        <f t="shared" si="11"/>
        <v>27</v>
      </c>
      <c r="F301" s="2">
        <f t="shared" si="11"/>
        <v>27</v>
      </c>
      <c r="G301" s="2">
        <f t="shared" si="11"/>
        <v>27</v>
      </c>
      <c r="H301" s="2">
        <f t="shared" si="11"/>
        <v>27</v>
      </c>
      <c r="I301" s="2">
        <f t="shared" si="11"/>
        <v>27</v>
      </c>
      <c r="J301" s="2">
        <f t="shared" si="11"/>
        <v>27</v>
      </c>
      <c r="K301" s="2">
        <f t="shared" si="11"/>
        <v>27</v>
      </c>
      <c r="L301" s="2">
        <f t="shared" si="11"/>
        <v>27</v>
      </c>
      <c r="M301" s="2">
        <f t="shared" si="11"/>
        <v>27</v>
      </c>
    </row>
  </sheetData>
  <sheetProtection password="DD1F" sheet="1" objects="1" scenarios="1"/>
  <autoFilter ref="A12:M16"/>
  <mergeCells count="4">
    <mergeCell ref="B8:G8"/>
    <mergeCell ref="C2:E2"/>
    <mergeCell ref="F2:G2"/>
    <mergeCell ref="B3:G3"/>
  </mergeCells>
  <conditionalFormatting sqref="C13:M16">
    <cfRule type="cellIs" dxfId="78" priority="80" operator="notEqual">
      <formula>1</formula>
    </cfRule>
  </conditionalFormatting>
  <conditionalFormatting sqref="C20:H23">
    <cfRule type="cellIs" dxfId="77" priority="79" operator="notEqual">
      <formula>1</formula>
    </cfRule>
  </conditionalFormatting>
  <conditionalFormatting sqref="I20:M23">
    <cfRule type="cellIs" dxfId="76" priority="78" operator="notEqual">
      <formula>1</formula>
    </cfRule>
  </conditionalFormatting>
  <conditionalFormatting sqref="C27:H30">
    <cfRule type="cellIs" dxfId="75" priority="77" operator="notEqual">
      <formula>1</formula>
    </cfRule>
  </conditionalFormatting>
  <conditionalFormatting sqref="I27:M30">
    <cfRule type="cellIs" dxfId="74" priority="76" operator="notEqual">
      <formula>1</formula>
    </cfRule>
  </conditionalFormatting>
  <conditionalFormatting sqref="C34:H37">
    <cfRule type="cellIs" dxfId="73" priority="75" operator="notEqual">
      <formula>1</formula>
    </cfRule>
  </conditionalFormatting>
  <conditionalFormatting sqref="I34:M37">
    <cfRule type="cellIs" dxfId="72" priority="74" operator="notEqual">
      <formula>1</formula>
    </cfRule>
  </conditionalFormatting>
  <conditionalFormatting sqref="C41:H44">
    <cfRule type="cellIs" dxfId="71" priority="73" operator="notEqual">
      <formula>1</formula>
    </cfRule>
  </conditionalFormatting>
  <conditionalFormatting sqref="I41:M44">
    <cfRule type="cellIs" dxfId="70" priority="72" operator="notEqual">
      <formula>1</formula>
    </cfRule>
  </conditionalFormatting>
  <conditionalFormatting sqref="C48:H51">
    <cfRule type="cellIs" dxfId="69" priority="71" operator="notEqual">
      <formula>1</formula>
    </cfRule>
  </conditionalFormatting>
  <conditionalFormatting sqref="I48:M51">
    <cfRule type="cellIs" dxfId="68" priority="70" operator="notEqual">
      <formula>1</formula>
    </cfRule>
  </conditionalFormatting>
  <conditionalFormatting sqref="C55:H58">
    <cfRule type="cellIs" dxfId="67" priority="69" operator="notEqual">
      <formula>1</formula>
    </cfRule>
  </conditionalFormatting>
  <conditionalFormatting sqref="I55:M58">
    <cfRule type="cellIs" dxfId="66" priority="68" operator="notEqual">
      <formula>1</formula>
    </cfRule>
  </conditionalFormatting>
  <conditionalFormatting sqref="C62:H65">
    <cfRule type="cellIs" dxfId="65" priority="67" operator="notEqual">
      <formula>1</formula>
    </cfRule>
  </conditionalFormatting>
  <conditionalFormatting sqref="I62:M65">
    <cfRule type="cellIs" dxfId="64" priority="66" operator="notEqual">
      <formula>1</formula>
    </cfRule>
  </conditionalFormatting>
  <conditionalFormatting sqref="C69:H72">
    <cfRule type="cellIs" dxfId="63" priority="65" operator="notEqual">
      <formula>1</formula>
    </cfRule>
  </conditionalFormatting>
  <conditionalFormatting sqref="I69:M72">
    <cfRule type="cellIs" dxfId="62" priority="64" operator="notEqual">
      <formula>1</formula>
    </cfRule>
  </conditionalFormatting>
  <conditionalFormatting sqref="C76:H79">
    <cfRule type="cellIs" dxfId="61" priority="63" operator="notEqual">
      <formula>1</formula>
    </cfRule>
  </conditionalFormatting>
  <conditionalFormatting sqref="I76:M79">
    <cfRule type="cellIs" dxfId="60" priority="62" operator="notEqual">
      <formula>1</formula>
    </cfRule>
  </conditionalFormatting>
  <conditionalFormatting sqref="C83:H86">
    <cfRule type="cellIs" dxfId="59" priority="61" operator="notEqual">
      <formula>1</formula>
    </cfRule>
  </conditionalFormatting>
  <conditionalFormatting sqref="I83:M86">
    <cfRule type="cellIs" dxfId="58" priority="60" operator="notEqual">
      <formula>1</formula>
    </cfRule>
  </conditionalFormatting>
  <conditionalFormatting sqref="C90:H93">
    <cfRule type="cellIs" dxfId="57" priority="59" operator="notEqual">
      <formula>1</formula>
    </cfRule>
  </conditionalFormatting>
  <conditionalFormatting sqref="I90:M93">
    <cfRule type="cellIs" dxfId="56" priority="58" operator="notEqual">
      <formula>1</formula>
    </cfRule>
  </conditionalFormatting>
  <conditionalFormatting sqref="C97:H100">
    <cfRule type="cellIs" dxfId="55" priority="57" operator="notEqual">
      <formula>1</formula>
    </cfRule>
  </conditionalFormatting>
  <conditionalFormatting sqref="I97:M100">
    <cfRule type="cellIs" dxfId="54" priority="56" operator="notEqual">
      <formula>1</formula>
    </cfRule>
  </conditionalFormatting>
  <conditionalFormatting sqref="C104:H107">
    <cfRule type="cellIs" dxfId="53" priority="55" operator="notEqual">
      <formula>1</formula>
    </cfRule>
  </conditionalFormatting>
  <conditionalFormatting sqref="I104:M107">
    <cfRule type="cellIs" dxfId="52" priority="54" operator="notEqual">
      <formula>1</formula>
    </cfRule>
  </conditionalFormatting>
  <conditionalFormatting sqref="C111:H114">
    <cfRule type="cellIs" dxfId="51" priority="53" operator="notEqual">
      <formula>1</formula>
    </cfRule>
  </conditionalFormatting>
  <conditionalFormatting sqref="I111:M114">
    <cfRule type="cellIs" dxfId="50" priority="52" operator="notEqual">
      <formula>1</formula>
    </cfRule>
  </conditionalFormatting>
  <conditionalFormatting sqref="C118:H121">
    <cfRule type="cellIs" dxfId="49" priority="51" operator="notEqual">
      <formula>1</formula>
    </cfRule>
  </conditionalFormatting>
  <conditionalFormatting sqref="I118:M121">
    <cfRule type="cellIs" dxfId="48" priority="50" operator="notEqual">
      <formula>1</formula>
    </cfRule>
  </conditionalFormatting>
  <conditionalFormatting sqref="C125:H128">
    <cfRule type="cellIs" dxfId="47" priority="49" operator="notEqual">
      <formula>1</formula>
    </cfRule>
  </conditionalFormatting>
  <conditionalFormatting sqref="I125:M128">
    <cfRule type="cellIs" dxfId="46" priority="48" operator="notEqual">
      <formula>1</formula>
    </cfRule>
  </conditionalFormatting>
  <conditionalFormatting sqref="C132:H135">
    <cfRule type="cellIs" dxfId="45" priority="47" operator="notEqual">
      <formula>1</formula>
    </cfRule>
  </conditionalFormatting>
  <conditionalFormatting sqref="I132:M135">
    <cfRule type="cellIs" dxfId="44" priority="46" operator="notEqual">
      <formula>1</formula>
    </cfRule>
  </conditionalFormatting>
  <conditionalFormatting sqref="C139:H142">
    <cfRule type="cellIs" dxfId="43" priority="45" operator="notEqual">
      <formula>1</formula>
    </cfRule>
  </conditionalFormatting>
  <conditionalFormatting sqref="I139:M142">
    <cfRule type="cellIs" dxfId="42" priority="44" operator="notEqual">
      <formula>1</formula>
    </cfRule>
  </conditionalFormatting>
  <conditionalFormatting sqref="C146:H149">
    <cfRule type="cellIs" dxfId="41" priority="43" operator="notEqual">
      <formula>1</formula>
    </cfRule>
  </conditionalFormatting>
  <conditionalFormatting sqref="I146:M149">
    <cfRule type="cellIs" dxfId="40" priority="42" operator="notEqual">
      <formula>1</formula>
    </cfRule>
  </conditionalFormatting>
  <conditionalFormatting sqref="C153:H156">
    <cfRule type="cellIs" dxfId="39" priority="41" operator="notEqual">
      <formula>1</formula>
    </cfRule>
  </conditionalFormatting>
  <conditionalFormatting sqref="I153:M156">
    <cfRule type="cellIs" dxfId="38" priority="40" operator="notEqual">
      <formula>1</formula>
    </cfRule>
  </conditionalFormatting>
  <conditionalFormatting sqref="C160:H163">
    <cfRule type="cellIs" dxfId="37" priority="39" operator="notEqual">
      <formula>1</formula>
    </cfRule>
  </conditionalFormatting>
  <conditionalFormatting sqref="I160:M163">
    <cfRule type="cellIs" dxfId="36" priority="38" operator="notEqual">
      <formula>1</formula>
    </cfRule>
  </conditionalFormatting>
  <conditionalFormatting sqref="C167:H170">
    <cfRule type="cellIs" dxfId="35" priority="37" operator="notEqual">
      <formula>1</formula>
    </cfRule>
  </conditionalFormatting>
  <conditionalFormatting sqref="I167:M170">
    <cfRule type="cellIs" dxfId="34" priority="36" operator="notEqual">
      <formula>1</formula>
    </cfRule>
  </conditionalFormatting>
  <conditionalFormatting sqref="C174:H177">
    <cfRule type="cellIs" dxfId="33" priority="35" operator="notEqual">
      <formula>1</formula>
    </cfRule>
  </conditionalFormatting>
  <conditionalFormatting sqref="I174:M177">
    <cfRule type="cellIs" dxfId="32" priority="34" operator="notEqual">
      <formula>1</formula>
    </cfRule>
  </conditionalFormatting>
  <conditionalFormatting sqref="C181:H184">
    <cfRule type="cellIs" dxfId="31" priority="33" operator="notEqual">
      <formula>1</formula>
    </cfRule>
  </conditionalFormatting>
  <conditionalFormatting sqref="I181:M184">
    <cfRule type="cellIs" dxfId="30" priority="32" operator="notEqual">
      <formula>1</formula>
    </cfRule>
  </conditionalFormatting>
  <conditionalFormatting sqref="C188:H191">
    <cfRule type="cellIs" dxfId="29" priority="31" operator="notEqual">
      <formula>1</formula>
    </cfRule>
  </conditionalFormatting>
  <conditionalFormatting sqref="I188:M191">
    <cfRule type="cellIs" dxfId="28" priority="30" operator="notEqual">
      <formula>1</formula>
    </cfRule>
  </conditionalFormatting>
  <conditionalFormatting sqref="C195:H198">
    <cfRule type="cellIs" dxfId="27" priority="29" operator="notEqual">
      <formula>1</formula>
    </cfRule>
  </conditionalFormatting>
  <conditionalFormatting sqref="I195:M198">
    <cfRule type="cellIs" dxfId="26" priority="28" operator="notEqual">
      <formula>1</formula>
    </cfRule>
  </conditionalFormatting>
  <conditionalFormatting sqref="C202:H205">
    <cfRule type="cellIs" dxfId="25" priority="27" operator="notEqual">
      <formula>1</formula>
    </cfRule>
  </conditionalFormatting>
  <conditionalFormatting sqref="I202:M205">
    <cfRule type="cellIs" dxfId="24" priority="26" operator="notEqual">
      <formula>1</formula>
    </cfRule>
  </conditionalFormatting>
  <conditionalFormatting sqref="C209:H212">
    <cfRule type="cellIs" dxfId="23" priority="25" operator="notEqual">
      <formula>1</formula>
    </cfRule>
  </conditionalFormatting>
  <conditionalFormatting sqref="I209:M212">
    <cfRule type="cellIs" dxfId="22" priority="24" operator="notEqual">
      <formula>1</formula>
    </cfRule>
  </conditionalFormatting>
  <conditionalFormatting sqref="C216:H219">
    <cfRule type="cellIs" dxfId="21" priority="23" operator="notEqual">
      <formula>1</formula>
    </cfRule>
  </conditionalFormatting>
  <conditionalFormatting sqref="I216:M219">
    <cfRule type="cellIs" dxfId="20" priority="22" operator="notEqual">
      <formula>1</formula>
    </cfRule>
  </conditionalFormatting>
  <conditionalFormatting sqref="C223:H226">
    <cfRule type="cellIs" dxfId="19" priority="21" operator="notEqual">
      <formula>1</formula>
    </cfRule>
  </conditionalFormatting>
  <conditionalFormatting sqref="I223:M226">
    <cfRule type="cellIs" dxfId="18" priority="20" operator="notEqual">
      <formula>1</formula>
    </cfRule>
  </conditionalFormatting>
  <conditionalFormatting sqref="C230:H233">
    <cfRule type="cellIs" dxfId="17" priority="19" operator="notEqual">
      <formula>1</formula>
    </cfRule>
  </conditionalFormatting>
  <conditionalFormatting sqref="I230:M233">
    <cfRule type="cellIs" dxfId="16" priority="18" operator="notEqual">
      <formula>1</formula>
    </cfRule>
  </conditionalFormatting>
  <conditionalFormatting sqref="C237:H240">
    <cfRule type="cellIs" dxfId="15" priority="17" operator="notEqual">
      <formula>1</formula>
    </cfRule>
  </conditionalFormatting>
  <conditionalFormatting sqref="I237:M240">
    <cfRule type="cellIs" dxfId="14" priority="16" operator="notEqual">
      <formula>1</formula>
    </cfRule>
  </conditionalFormatting>
  <conditionalFormatting sqref="C244:H247">
    <cfRule type="cellIs" dxfId="13" priority="15" operator="notEqual">
      <formula>1</formula>
    </cfRule>
  </conditionalFormatting>
  <conditionalFormatting sqref="I244:M247">
    <cfRule type="cellIs" dxfId="12" priority="14" operator="notEqual">
      <formula>1</formula>
    </cfRule>
  </conditionalFormatting>
  <conditionalFormatting sqref="C251:H254">
    <cfRule type="cellIs" dxfId="11" priority="13" operator="notEqual">
      <formula>1</formula>
    </cfRule>
  </conditionalFormatting>
  <conditionalFormatting sqref="I251:M254">
    <cfRule type="cellIs" dxfId="10" priority="12" operator="notEqual">
      <formula>1</formula>
    </cfRule>
  </conditionalFormatting>
  <conditionalFormatting sqref="C258:H261">
    <cfRule type="cellIs" dxfId="9" priority="11" operator="notEqual">
      <formula>1</formula>
    </cfRule>
  </conditionalFormatting>
  <conditionalFormatting sqref="I258:M261">
    <cfRule type="cellIs" dxfId="8" priority="10" operator="notEqual">
      <formula>1</formula>
    </cfRule>
  </conditionalFormatting>
  <conditionalFormatting sqref="C265:H268">
    <cfRule type="cellIs" dxfId="7" priority="9" operator="notEqual">
      <formula>1</formula>
    </cfRule>
  </conditionalFormatting>
  <conditionalFormatting sqref="I265:M268">
    <cfRule type="cellIs" dxfId="6" priority="8" operator="notEqual">
      <formula>1</formula>
    </cfRule>
  </conditionalFormatting>
  <conditionalFormatting sqref="C272:H275">
    <cfRule type="cellIs" dxfId="5" priority="7" operator="notEqual">
      <formula>1</formula>
    </cfRule>
  </conditionalFormatting>
  <conditionalFormatting sqref="I272:M275">
    <cfRule type="cellIs" dxfId="4" priority="6" operator="notEqual">
      <formula>1</formula>
    </cfRule>
  </conditionalFormatting>
  <conditionalFormatting sqref="C279:H282">
    <cfRule type="cellIs" dxfId="3" priority="5" operator="notEqual">
      <formula>1</formula>
    </cfRule>
  </conditionalFormatting>
  <conditionalFormatting sqref="I279:M282">
    <cfRule type="cellIs" dxfId="2" priority="4" operator="notEqual">
      <formula>1</formula>
    </cfRule>
  </conditionalFormatting>
  <conditionalFormatting sqref="C286:H289">
    <cfRule type="cellIs" dxfId="1" priority="3" operator="notEqual">
      <formula>1</formula>
    </cfRule>
  </conditionalFormatting>
  <conditionalFormatting sqref="I286:M289">
    <cfRule type="cellIs" dxfId="0" priority="2" operator="notEqual">
      <formula>1</formula>
    </cfRule>
  </conditionalFormatting>
  <hyperlinks>
    <hyperlink ref="C5" r:id="rId1"/>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activeCell="R2" sqref="R2"/>
    </sheetView>
  </sheetViews>
  <sheetFormatPr baseColWidth="10" defaultRowHeight="15" x14ac:dyDescent="0.25"/>
  <cols>
    <col min="3" max="3" width="20.140625" bestFit="1" customWidth="1"/>
    <col min="9" max="9" width="30.42578125" customWidth="1"/>
    <col min="11" max="11" width="14.7109375" customWidth="1"/>
    <col min="14" max="14" width="13.7109375" bestFit="1" customWidth="1"/>
    <col min="18" max="18" width="16.5703125" bestFit="1" customWidth="1"/>
  </cols>
  <sheetData>
    <row r="1" spans="1:20" x14ac:dyDescent="0.25">
      <c r="A1" t="s">
        <v>37</v>
      </c>
      <c r="C1" s="10" t="s">
        <v>41</v>
      </c>
      <c r="E1" t="s">
        <v>54</v>
      </c>
      <c r="G1">
        <v>0</v>
      </c>
      <c r="J1" t="s">
        <v>62</v>
      </c>
      <c r="K1" t="s">
        <v>63</v>
      </c>
      <c r="L1" t="s">
        <v>64</v>
      </c>
      <c r="M1" t="s">
        <v>65</v>
      </c>
      <c r="N1" t="s">
        <v>66</v>
      </c>
      <c r="O1" t="s">
        <v>67</v>
      </c>
      <c r="P1" t="s">
        <v>68</v>
      </c>
      <c r="Q1" t="s">
        <v>69</v>
      </c>
      <c r="R1" t="s">
        <v>129</v>
      </c>
      <c r="S1" t="s">
        <v>70</v>
      </c>
      <c r="T1" t="s">
        <v>71</v>
      </c>
    </row>
    <row r="2" spans="1:20" ht="30" x14ac:dyDescent="0.25">
      <c r="A2" t="s">
        <v>38</v>
      </c>
      <c r="C2" s="10" t="s">
        <v>42</v>
      </c>
      <c r="E2" t="s">
        <v>33</v>
      </c>
      <c r="G2">
        <v>1</v>
      </c>
      <c r="I2" s="1" t="s">
        <v>61</v>
      </c>
      <c r="J2">
        <v>120</v>
      </c>
      <c r="K2">
        <v>105</v>
      </c>
      <c r="L2">
        <v>105</v>
      </c>
      <c r="M2">
        <v>105</v>
      </c>
      <c r="N2">
        <v>109</v>
      </c>
      <c r="O2">
        <v>105</v>
      </c>
      <c r="P2">
        <v>105</v>
      </c>
      <c r="Q2">
        <v>105</v>
      </c>
      <c r="R2">
        <v>105</v>
      </c>
      <c r="S2">
        <v>105</v>
      </c>
      <c r="T2">
        <v>105</v>
      </c>
    </row>
    <row r="3" spans="1:20" ht="30" x14ac:dyDescent="0.25">
      <c r="A3" t="s">
        <v>39</v>
      </c>
      <c r="C3" s="10" t="s">
        <v>43</v>
      </c>
      <c r="G3">
        <v>2</v>
      </c>
      <c r="I3" s="1" t="s">
        <v>72</v>
      </c>
      <c r="J3">
        <v>140</v>
      </c>
      <c r="K3">
        <v>126</v>
      </c>
      <c r="L3">
        <v>126</v>
      </c>
      <c r="M3">
        <v>126</v>
      </c>
      <c r="N3">
        <v>129</v>
      </c>
      <c r="O3">
        <v>126</v>
      </c>
      <c r="P3">
        <v>126</v>
      </c>
      <c r="Q3">
        <v>126</v>
      </c>
      <c r="R3">
        <v>126</v>
      </c>
      <c r="S3">
        <v>126</v>
      </c>
      <c r="T3">
        <v>126</v>
      </c>
    </row>
    <row r="4" spans="1:20" ht="30" x14ac:dyDescent="0.25">
      <c r="C4" s="10" t="s">
        <v>44</v>
      </c>
      <c r="I4" s="1" t="s">
        <v>73</v>
      </c>
    </row>
    <row r="5" spans="1:20" ht="30" x14ac:dyDescent="0.25">
      <c r="C5" s="10" t="s">
        <v>45</v>
      </c>
      <c r="I5" s="1" t="s">
        <v>74</v>
      </c>
    </row>
    <row r="6" spans="1:20" x14ac:dyDescent="0.25">
      <c r="C6" s="10" t="s">
        <v>46</v>
      </c>
      <c r="I6" s="1"/>
    </row>
    <row r="7" spans="1:20" x14ac:dyDescent="0.25">
      <c r="C7" s="10" t="s">
        <v>47</v>
      </c>
    </row>
    <row r="8" spans="1:20" x14ac:dyDescent="0.25">
      <c r="C8" s="10" t="s">
        <v>48</v>
      </c>
    </row>
    <row r="9" spans="1:20" x14ac:dyDescent="0.25">
      <c r="C9" s="10" t="s">
        <v>49</v>
      </c>
    </row>
    <row r="10" spans="1:20" x14ac:dyDescent="0.25">
      <c r="C10" s="10" t="s">
        <v>50</v>
      </c>
    </row>
    <row r="11" spans="1:20" x14ac:dyDescent="0.25">
      <c r="C11" s="10" t="s">
        <v>51</v>
      </c>
    </row>
    <row r="12" spans="1:20" x14ac:dyDescent="0.25">
      <c r="C12" s="11" t="s">
        <v>52</v>
      </c>
    </row>
    <row r="13" spans="1:20" x14ac:dyDescent="0.25">
      <c r="C13" s="11" t="s">
        <v>55</v>
      </c>
    </row>
  </sheetData>
  <sheetProtection password="DD1F"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
  <sheetViews>
    <sheetView topLeftCell="A4" workbookViewId="0">
      <selection activeCell="G30" sqref="G30:G33"/>
    </sheetView>
  </sheetViews>
  <sheetFormatPr baseColWidth="10" defaultRowHeight="15" x14ac:dyDescent="0.25"/>
  <cols>
    <col min="2" max="2" width="18.140625" customWidth="1"/>
    <col min="3" max="3" width="19.5703125" customWidth="1"/>
    <col min="4" max="4" width="21.7109375" customWidth="1"/>
    <col min="5" max="5" width="20.140625" customWidth="1"/>
    <col min="6" max="6" width="23" customWidth="1"/>
    <col min="7" max="7" width="22.42578125" customWidth="1"/>
  </cols>
  <sheetData>
    <row r="1" spans="2:7" s="3" customFormat="1" x14ac:dyDescent="0.25"/>
    <row r="2" spans="2:7" s="3" customFormat="1" ht="75" customHeight="1" x14ac:dyDescent="0.25">
      <c r="B2" s="2"/>
      <c r="C2" s="103" t="s">
        <v>132</v>
      </c>
      <c r="D2" s="104"/>
      <c r="E2" s="103" t="s">
        <v>0</v>
      </c>
      <c r="F2" s="104"/>
    </row>
    <row r="3" spans="2:7" s="3" customFormat="1" x14ac:dyDescent="0.25">
      <c r="B3" s="118" t="s">
        <v>2</v>
      </c>
      <c r="C3" s="118"/>
      <c r="D3" s="118"/>
      <c r="E3" s="118"/>
      <c r="F3" s="118"/>
    </row>
    <row r="4" spans="2:7" s="3" customFormat="1" x14ac:dyDescent="0.25">
      <c r="B4" s="12"/>
      <c r="C4" s="12"/>
      <c r="D4" s="12"/>
      <c r="E4" s="12"/>
      <c r="F4" s="12"/>
    </row>
    <row r="5" spans="2:7" s="3" customFormat="1" x14ac:dyDescent="0.25">
      <c r="B5" s="12" t="s">
        <v>12</v>
      </c>
      <c r="C5" s="5" t="s">
        <v>13</v>
      </c>
      <c r="D5" s="12"/>
      <c r="E5" s="12"/>
      <c r="F5" s="12"/>
    </row>
    <row r="6" spans="2:7" s="3" customFormat="1" x14ac:dyDescent="0.25">
      <c r="B6" s="12" t="s">
        <v>14</v>
      </c>
      <c r="C6" s="5" t="s">
        <v>15</v>
      </c>
      <c r="D6" s="12"/>
      <c r="E6" s="12"/>
      <c r="F6" s="12"/>
    </row>
    <row r="7" spans="2:7" s="3" customFormat="1" ht="15.75" x14ac:dyDescent="0.3"/>
    <row r="10" spans="2:7" x14ac:dyDescent="0.25">
      <c r="C10" s="88" t="s">
        <v>133</v>
      </c>
      <c r="D10" s="181" t="s">
        <v>134</v>
      </c>
      <c r="E10" s="182"/>
      <c r="F10" s="88" t="s">
        <v>135</v>
      </c>
      <c r="G10" s="88" t="s">
        <v>136</v>
      </c>
    </row>
    <row r="11" spans="2:7" x14ac:dyDescent="0.25">
      <c r="C11" s="93"/>
      <c r="D11" s="93"/>
      <c r="E11" s="89"/>
      <c r="F11" s="91"/>
      <c r="G11" s="91"/>
    </row>
    <row r="12" spans="2:7" ht="15.75" thickBot="1" x14ac:dyDescent="0.3">
      <c r="C12" s="94"/>
      <c r="D12" s="94"/>
      <c r="E12" s="90"/>
      <c r="F12" s="92"/>
      <c r="G12" s="92"/>
    </row>
    <row r="13" spans="2:7" ht="15.75" thickBot="1" x14ac:dyDescent="0.3">
      <c r="B13" s="86">
        <v>0.48958333333333331</v>
      </c>
      <c r="C13" s="94"/>
      <c r="D13" s="94"/>
      <c r="E13" s="96"/>
      <c r="F13" s="175" t="s">
        <v>143</v>
      </c>
      <c r="G13" s="90"/>
    </row>
    <row r="14" spans="2:7" x14ac:dyDescent="0.25">
      <c r="B14" s="86">
        <v>0.5</v>
      </c>
      <c r="C14" s="183" t="s">
        <v>137</v>
      </c>
      <c r="D14" s="96"/>
      <c r="E14" s="96"/>
      <c r="F14" s="176"/>
      <c r="G14" s="90"/>
    </row>
    <row r="15" spans="2:7" x14ac:dyDescent="0.25">
      <c r="B15" s="86">
        <v>0.51041666666666663</v>
      </c>
      <c r="C15" s="184"/>
      <c r="D15" s="96"/>
      <c r="E15" s="96"/>
      <c r="F15" s="176"/>
      <c r="G15" s="90"/>
    </row>
    <row r="16" spans="2:7" ht="15.75" thickBot="1" x14ac:dyDescent="0.3">
      <c r="B16" s="86">
        <v>0.52083333333333337</v>
      </c>
      <c r="C16" s="184"/>
      <c r="D16" s="96"/>
      <c r="E16" s="96"/>
      <c r="F16" s="177"/>
      <c r="G16" s="90"/>
    </row>
    <row r="17" spans="2:7" x14ac:dyDescent="0.25">
      <c r="B17" s="86">
        <v>0.53125</v>
      </c>
      <c r="C17" s="184"/>
      <c r="D17" s="96"/>
      <c r="E17" s="96"/>
      <c r="F17" s="175" t="s">
        <v>144</v>
      </c>
      <c r="G17" s="90"/>
    </row>
    <row r="18" spans="2:7" ht="15.75" thickBot="1" x14ac:dyDescent="0.3">
      <c r="B18" s="86">
        <v>0.54166666666666663</v>
      </c>
      <c r="C18" s="185"/>
      <c r="D18" s="96"/>
      <c r="E18" s="96"/>
      <c r="F18" s="176"/>
      <c r="G18" s="90"/>
    </row>
    <row r="19" spans="2:7" x14ac:dyDescent="0.25">
      <c r="B19" s="86">
        <v>0.55208333333333337</v>
      </c>
      <c r="C19" s="94"/>
      <c r="D19" s="94"/>
      <c r="E19" s="96"/>
      <c r="F19" s="176"/>
      <c r="G19" s="90"/>
    </row>
    <row r="20" spans="2:7" ht="15.75" thickBot="1" x14ac:dyDescent="0.3">
      <c r="B20" s="86">
        <v>0.5625</v>
      </c>
      <c r="C20" s="94"/>
      <c r="D20" s="94"/>
      <c r="E20" s="96"/>
      <c r="F20" s="177"/>
      <c r="G20" s="90"/>
    </row>
    <row r="21" spans="2:7" x14ac:dyDescent="0.25">
      <c r="B21" s="86">
        <v>0.57291666666666663</v>
      </c>
      <c r="C21" s="94"/>
      <c r="D21" s="94"/>
      <c r="E21" s="90"/>
      <c r="F21" s="92"/>
      <c r="G21" s="92"/>
    </row>
    <row r="22" spans="2:7" x14ac:dyDescent="0.25">
      <c r="B22" s="86">
        <v>0.58333333333333337</v>
      </c>
      <c r="C22" s="94"/>
      <c r="D22" s="94"/>
      <c r="E22" s="90"/>
      <c r="F22" s="92"/>
      <c r="G22" s="92"/>
    </row>
    <row r="23" spans="2:7" x14ac:dyDescent="0.25">
      <c r="B23" s="87"/>
      <c r="C23" s="94"/>
      <c r="D23" s="94"/>
      <c r="E23" s="90"/>
      <c r="F23" s="92"/>
      <c r="G23" s="92"/>
    </row>
    <row r="24" spans="2:7" ht="15.75" thickBot="1" x14ac:dyDescent="0.3">
      <c r="B24" s="87"/>
      <c r="C24" s="94"/>
      <c r="D24" s="94"/>
      <c r="E24" s="90"/>
      <c r="F24" s="92"/>
      <c r="G24" s="92"/>
    </row>
    <row r="25" spans="2:7" ht="15" customHeight="1" x14ac:dyDescent="0.25">
      <c r="B25" s="86">
        <v>0.79166666666666663</v>
      </c>
      <c r="C25" s="186" t="s">
        <v>138</v>
      </c>
      <c r="D25" s="96"/>
      <c r="E25" s="204" t="s">
        <v>141</v>
      </c>
      <c r="F25" s="178" t="s">
        <v>146</v>
      </c>
      <c r="G25" s="189" t="s">
        <v>147</v>
      </c>
    </row>
    <row r="26" spans="2:7" x14ac:dyDescent="0.25">
      <c r="B26" s="86">
        <v>0.80208333333333337</v>
      </c>
      <c r="C26" s="187"/>
      <c r="D26" s="96"/>
      <c r="E26" s="205"/>
      <c r="F26" s="179"/>
      <c r="G26" s="190"/>
    </row>
    <row r="27" spans="2:7" x14ac:dyDescent="0.25">
      <c r="B27" s="86">
        <v>0.8125</v>
      </c>
      <c r="C27" s="187"/>
      <c r="D27" s="96"/>
      <c r="E27" s="205"/>
      <c r="F27" s="179"/>
      <c r="G27" s="190"/>
    </row>
    <row r="28" spans="2:7" ht="15.75" thickBot="1" x14ac:dyDescent="0.3">
      <c r="B28" s="86">
        <v>0.82291666666666663</v>
      </c>
      <c r="C28" s="188"/>
      <c r="D28" s="96"/>
      <c r="E28" s="205"/>
      <c r="F28" s="180"/>
      <c r="G28" s="191"/>
    </row>
    <row r="29" spans="2:7" ht="15.75" customHeight="1" thickBot="1" x14ac:dyDescent="0.3">
      <c r="B29" s="86">
        <v>0.83333333333333337</v>
      </c>
      <c r="C29" s="186" t="s">
        <v>139</v>
      </c>
      <c r="D29" s="96"/>
      <c r="E29" s="206"/>
      <c r="F29" s="90"/>
      <c r="G29" s="92"/>
    </row>
    <row r="30" spans="2:7" ht="15.75" customHeight="1" thickBot="1" x14ac:dyDescent="0.3">
      <c r="B30" s="86">
        <v>0.84375</v>
      </c>
      <c r="C30" s="187"/>
      <c r="D30" s="96"/>
      <c r="E30" s="96"/>
      <c r="F30" s="195" t="s">
        <v>148</v>
      </c>
      <c r="G30" s="189" t="s">
        <v>113</v>
      </c>
    </row>
    <row r="31" spans="2:7" x14ac:dyDescent="0.25">
      <c r="B31" s="86">
        <v>0.85416666666666663</v>
      </c>
      <c r="C31" s="187"/>
      <c r="D31" s="201" t="s">
        <v>140</v>
      </c>
      <c r="E31" s="192" t="s">
        <v>142</v>
      </c>
      <c r="F31" s="196"/>
      <c r="G31" s="190"/>
    </row>
    <row r="32" spans="2:7" ht="15.75" thickBot="1" x14ac:dyDescent="0.3">
      <c r="B32" s="86">
        <v>0.86458333333333337</v>
      </c>
      <c r="C32" s="188"/>
      <c r="D32" s="202"/>
      <c r="E32" s="193"/>
      <c r="F32" s="196"/>
      <c r="G32" s="190"/>
    </row>
    <row r="33" spans="2:7" ht="15.75" thickBot="1" x14ac:dyDescent="0.3">
      <c r="B33" s="86">
        <v>0.875</v>
      </c>
      <c r="C33" s="198" t="s">
        <v>145</v>
      </c>
      <c r="D33" s="202"/>
      <c r="E33" s="193"/>
      <c r="F33" s="196"/>
      <c r="G33" s="191"/>
    </row>
    <row r="34" spans="2:7" ht="15.75" thickBot="1" x14ac:dyDescent="0.3">
      <c r="B34" s="86">
        <v>0.88541666666666663</v>
      </c>
      <c r="C34" s="199"/>
      <c r="D34" s="203"/>
      <c r="E34" s="194"/>
      <c r="F34" s="196"/>
      <c r="G34" s="90"/>
    </row>
    <row r="35" spans="2:7" ht="15.75" thickBot="1" x14ac:dyDescent="0.3">
      <c r="B35" s="86">
        <v>0.89583333333333337</v>
      </c>
      <c r="C35" s="199"/>
      <c r="D35" s="96"/>
      <c r="E35" s="96"/>
      <c r="F35" s="197"/>
      <c r="G35" s="90"/>
    </row>
    <row r="36" spans="2:7" x14ac:dyDescent="0.25">
      <c r="B36" s="86">
        <v>0.90625</v>
      </c>
      <c r="C36" s="199"/>
      <c r="D36" s="96"/>
      <c r="E36" s="90"/>
      <c r="F36" s="92"/>
      <c r="G36" s="92"/>
    </row>
    <row r="37" spans="2:7" ht="15.75" thickBot="1" x14ac:dyDescent="0.3">
      <c r="B37" s="86">
        <v>0.91666666666666663</v>
      </c>
      <c r="C37" s="200"/>
      <c r="D37" s="97"/>
      <c r="E37" s="98"/>
      <c r="F37" s="95"/>
      <c r="G37" s="95"/>
    </row>
  </sheetData>
  <sheetProtection password="DD1F" sheet="1" objects="1" scenarios="1"/>
  <mergeCells count="17">
    <mergeCell ref="G25:G28"/>
    <mergeCell ref="E31:E34"/>
    <mergeCell ref="G30:G33"/>
    <mergeCell ref="F30:F35"/>
    <mergeCell ref="C33:C37"/>
    <mergeCell ref="D31:D34"/>
    <mergeCell ref="E25:E29"/>
    <mergeCell ref="C29:C32"/>
    <mergeCell ref="F13:F16"/>
    <mergeCell ref="F17:F20"/>
    <mergeCell ref="F25:F28"/>
    <mergeCell ref="C2:D2"/>
    <mergeCell ref="E2:F2"/>
    <mergeCell ref="B3:F3"/>
    <mergeCell ref="D10:E10"/>
    <mergeCell ref="C14:C18"/>
    <mergeCell ref="C25:C28"/>
  </mergeCells>
  <hyperlinks>
    <hyperlink ref="C5"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zoomScaleNormal="100" workbookViewId="0">
      <selection activeCell="E9" sqref="E9"/>
    </sheetView>
  </sheetViews>
  <sheetFormatPr baseColWidth="10" defaultRowHeight="15" x14ac:dyDescent="0.25"/>
  <cols>
    <col min="2" max="2" width="27.85546875" customWidth="1"/>
    <col min="3" max="3" width="22.85546875" customWidth="1"/>
    <col min="4" max="4" width="20.85546875" customWidth="1"/>
    <col min="5" max="5" width="22.85546875" customWidth="1"/>
  </cols>
  <sheetData>
    <row r="1" spans="2:6" s="3" customFormat="1" x14ac:dyDescent="0.25"/>
    <row r="2" spans="2:6" s="3" customFormat="1" ht="75" customHeight="1" x14ac:dyDescent="0.25">
      <c r="B2" s="2"/>
      <c r="C2" s="103" t="s">
        <v>150</v>
      </c>
      <c r="D2" s="104"/>
      <c r="E2" s="103" t="s">
        <v>0</v>
      </c>
      <c r="F2" s="104"/>
    </row>
    <row r="3" spans="2:6" s="3" customFormat="1" x14ac:dyDescent="0.25">
      <c r="B3" s="118" t="s">
        <v>2</v>
      </c>
      <c r="C3" s="118"/>
      <c r="D3" s="118"/>
      <c r="E3" s="118"/>
      <c r="F3" s="118"/>
    </row>
    <row r="4" spans="2:6" s="3" customFormat="1" x14ac:dyDescent="0.25">
      <c r="B4" s="84"/>
      <c r="C4" s="84"/>
      <c r="D4" s="84"/>
      <c r="E4" s="84"/>
      <c r="F4" s="84"/>
    </row>
    <row r="5" spans="2:6" s="3" customFormat="1" x14ac:dyDescent="0.25">
      <c r="B5" s="84" t="s">
        <v>12</v>
      </c>
      <c r="C5" s="5" t="s">
        <v>13</v>
      </c>
      <c r="D5" s="84"/>
      <c r="E5" s="84"/>
      <c r="F5" s="84"/>
    </row>
    <row r="6" spans="2:6" s="3" customFormat="1" x14ac:dyDescent="0.25">
      <c r="B6" s="84" t="s">
        <v>14</v>
      </c>
      <c r="C6" s="5" t="s">
        <v>15</v>
      </c>
      <c r="D6" s="84"/>
      <c r="E6" s="84"/>
      <c r="F6" s="84"/>
    </row>
    <row r="7" spans="2:6" s="3" customFormat="1" ht="15.75" x14ac:dyDescent="0.3"/>
    <row r="10" spans="2:6" x14ac:dyDescent="0.25">
      <c r="C10" s="102" t="s">
        <v>151</v>
      </c>
      <c r="D10" s="102" t="s">
        <v>152</v>
      </c>
    </row>
    <row r="11" spans="2:6" ht="30" x14ac:dyDescent="0.25">
      <c r="B11" s="100" t="s">
        <v>153</v>
      </c>
      <c r="C11" s="101" t="s">
        <v>155</v>
      </c>
      <c r="D11" s="101" t="s">
        <v>156</v>
      </c>
    </row>
    <row r="12" spans="2:6" ht="45" x14ac:dyDescent="0.25">
      <c r="B12" s="101" t="s">
        <v>154</v>
      </c>
      <c r="C12" s="101" t="s">
        <v>157</v>
      </c>
      <c r="D12" s="101" t="s">
        <v>158</v>
      </c>
    </row>
    <row r="13" spans="2:6" ht="75" x14ac:dyDescent="0.25">
      <c r="B13" s="101" t="s">
        <v>103</v>
      </c>
      <c r="C13" s="99">
        <v>120</v>
      </c>
      <c r="D13" s="99">
        <v>140</v>
      </c>
    </row>
    <row r="14" spans="2:6" ht="75" x14ac:dyDescent="0.25">
      <c r="B14" s="101" t="s">
        <v>104</v>
      </c>
      <c r="C14" s="99">
        <v>105</v>
      </c>
      <c r="D14" s="99">
        <v>126</v>
      </c>
    </row>
    <row r="15" spans="2:6" ht="75" x14ac:dyDescent="0.25">
      <c r="B15" s="101" t="s">
        <v>159</v>
      </c>
      <c r="C15" s="99">
        <v>105</v>
      </c>
      <c r="D15" s="99">
        <v>126</v>
      </c>
    </row>
    <row r="16" spans="2:6" ht="75" x14ac:dyDescent="0.25">
      <c r="B16" s="101" t="s">
        <v>106</v>
      </c>
      <c r="C16" s="99">
        <v>105</v>
      </c>
      <c r="D16" s="99">
        <v>126</v>
      </c>
    </row>
    <row r="17" spans="2:4" ht="75" x14ac:dyDescent="0.25">
      <c r="B17" s="101" t="s">
        <v>107</v>
      </c>
      <c r="C17" s="99">
        <v>109</v>
      </c>
      <c r="D17" s="99">
        <v>129</v>
      </c>
    </row>
    <row r="18" spans="2:4" ht="75" x14ac:dyDescent="0.25">
      <c r="B18" s="101" t="s">
        <v>108</v>
      </c>
      <c r="C18" s="99">
        <v>105</v>
      </c>
      <c r="D18" s="99">
        <v>126</v>
      </c>
    </row>
    <row r="19" spans="2:4" ht="75" x14ac:dyDescent="0.25">
      <c r="B19" s="101" t="s">
        <v>160</v>
      </c>
      <c r="C19" s="99">
        <v>105</v>
      </c>
      <c r="D19" s="99">
        <v>126</v>
      </c>
    </row>
    <row r="20" spans="2:4" ht="75" x14ac:dyDescent="0.25">
      <c r="B20" s="101" t="s">
        <v>110</v>
      </c>
      <c r="C20" s="99">
        <v>105</v>
      </c>
      <c r="D20" s="99">
        <v>126</v>
      </c>
    </row>
    <row r="21" spans="2:4" ht="75" x14ac:dyDescent="0.25">
      <c r="B21" s="101" t="s">
        <v>161</v>
      </c>
      <c r="C21" s="99">
        <v>105</v>
      </c>
      <c r="D21" s="99">
        <v>126</v>
      </c>
    </row>
    <row r="22" spans="2:4" ht="75" x14ac:dyDescent="0.25">
      <c r="B22" s="101" t="s">
        <v>112</v>
      </c>
      <c r="C22" s="99">
        <v>105</v>
      </c>
      <c r="D22" s="99">
        <v>126</v>
      </c>
    </row>
    <row r="23" spans="2:4" ht="90" x14ac:dyDescent="0.25">
      <c r="B23" s="101" t="s">
        <v>113</v>
      </c>
      <c r="C23" s="99">
        <v>105</v>
      </c>
      <c r="D23" s="99">
        <v>126</v>
      </c>
    </row>
  </sheetData>
  <sheetProtection password="DD1F" sheet="1" objects="1" scenarios="1"/>
  <mergeCells count="3">
    <mergeCell ref="C2:D2"/>
    <mergeCell ref="E2:F2"/>
    <mergeCell ref="B3:F3"/>
  </mergeCells>
  <hyperlinks>
    <hyperlink ref="C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Description saison 2017-2018</vt:lpstr>
      <vt:lpstr>Fiche d'Inscriptions 2017-2018</vt:lpstr>
      <vt:lpstr>Dates des cours 2017-2018</vt:lpstr>
      <vt:lpstr>Donnees</vt:lpstr>
      <vt:lpstr>Cours 2017-2018</vt:lpstr>
      <vt:lpstr>Tarifs 2017-2018</vt:lpstr>
    </vt:vector>
  </TitlesOfParts>
  <Company>CNES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Gaudel Angélique</dc:creator>
  <cp:lastModifiedBy>Gaudel Angélique</cp:lastModifiedBy>
  <cp:lastPrinted>2017-06-25T21:36:30Z</cp:lastPrinted>
  <dcterms:created xsi:type="dcterms:W3CDTF">2017-06-25T12:21:56Z</dcterms:created>
  <dcterms:modified xsi:type="dcterms:W3CDTF">2017-06-26T12:34:45Z</dcterms:modified>
</cp:coreProperties>
</file>